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0_ncr:8100000_{74A3B76E-81A3-4531-B685-F70AED14D6A6}" xr6:coauthVersionLast="32" xr6:coauthVersionMax="32" xr10:uidLastSave="{00000000-0000-0000-0000-000000000000}"/>
  <bookViews>
    <workbookView xWindow="0" yWindow="0" windowWidth="28800" windowHeight="11625" tabRatio="500" xr2:uid="{00000000-000D-0000-FFFF-FFFF00000000}"/>
  </bookViews>
  <sheets>
    <sheet name="Sheet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C20" i="1"/>
  <c r="D20" i="1"/>
  <c r="E20" i="1"/>
  <c r="N20" i="1" l="1"/>
  <c r="O20" i="1"/>
  <c r="M20" i="1"/>
  <c r="L20" i="1"/>
  <c r="K20" i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<sst xmlns="http://schemas.openxmlformats.org/spreadsheetml/2006/main" count="94" uniqueCount="43">
  <si>
    <t>In thousands of Euro</t>
  </si>
  <si>
    <t>Bank</t>
  </si>
  <si>
    <t xml:space="preserve">Assets </t>
  </si>
  <si>
    <t>Loans</t>
  </si>
  <si>
    <t xml:space="preserve">Equity Capital </t>
  </si>
  <si>
    <t xml:space="preserve">Deposits </t>
  </si>
  <si>
    <t xml:space="preserve">Net Profit </t>
  </si>
  <si>
    <t>No of outlets</t>
  </si>
  <si>
    <t xml:space="preserve">No of Empoyees </t>
  </si>
  <si>
    <t>Nr of ATMs</t>
  </si>
  <si>
    <t>Nr of Cards Issued</t>
  </si>
  <si>
    <t>Debit</t>
  </si>
  <si>
    <t>Credit</t>
  </si>
  <si>
    <t>Nr of POSes</t>
  </si>
  <si>
    <t xml:space="preserve">Internet Banking </t>
  </si>
  <si>
    <t xml:space="preserve">Mobile Banking </t>
  </si>
  <si>
    <t>E- commerce</t>
  </si>
  <si>
    <t>ALPHA BANK ALBANIA</t>
  </si>
  <si>
    <t xml:space="preserve">BKT </t>
  </si>
  <si>
    <t>CREDINS BANK</t>
  </si>
  <si>
    <t>CBA</t>
  </si>
  <si>
    <t>N/A</t>
  </si>
  <si>
    <t>FIB</t>
  </si>
  <si>
    <t>ICB</t>
  </si>
  <si>
    <t xml:space="preserve">INTESA SANPAOLO BANK </t>
  </si>
  <si>
    <t xml:space="preserve">NBG BANK </t>
  </si>
  <si>
    <t>PROCREDIT BANK</t>
  </si>
  <si>
    <t>RAIFFEISEN BANK</t>
  </si>
  <si>
    <t>UBA</t>
  </si>
  <si>
    <t xml:space="preserve">VENETO BANKA </t>
  </si>
  <si>
    <t xml:space="preserve">TIRANA BANK </t>
  </si>
  <si>
    <t xml:space="preserve">UNION BANK </t>
  </si>
  <si>
    <t xml:space="preserve">BANKS' SECTOR </t>
  </si>
  <si>
    <t>Annual Data as per IFRS</t>
  </si>
  <si>
    <t>Investment in Government Securities</t>
  </si>
  <si>
    <t xml:space="preserve">AMERICAN BANK OF INVESTMENTS </t>
  </si>
  <si>
    <t xml:space="preserve">SOCIETE GENERALE ALBANIA </t>
  </si>
  <si>
    <t xml:space="preserve">YES </t>
  </si>
  <si>
    <t>NO</t>
  </si>
  <si>
    <t>-</t>
  </si>
  <si>
    <t xml:space="preserve">NO </t>
  </si>
  <si>
    <t>Audited data according IFRS (1 Euro=132.95 ALL)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</si>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</sst>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sz val="16"/>
      <color theme="0"/>
      <name val="Arial"/>
      <charset val="161"/>
    </font>
  </fonts>
  <fills count="3">
    <fill>
      <patternFill patternType="none"/>
    </fill>
    <fill>
      <patternFill patternType="gray125"/>
    </fill>
    <fill>
      <patternFill patternType="solid">
        <fgColor rgb="FFF2582A"/>
        <bgColor indexed="64"/>
      </patternFill>
    </fill>
  </fills>
  <borders count="12">
    <border>
      <left/>
      <right/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3" fontId="0" fillId="0" borderId="2" xfId="0" applyNumberFormat="1" applyBorder="1"/>
    <xf numFmtId="3" fontId="0" fillId="0" borderId="2" xfId="0" applyNumberFormat="1" applyBorder="1" applyAlignment="1">
      <alignment horizontal="right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3" fontId="0" fillId="0" borderId="5" xfId="0" applyNumberFormat="1" applyBorder="1"/>
    <xf numFmtId="3" fontId="0" fillId="0" borderId="5" xfId="0" applyNumberFormat="1" applyBorder="1" applyAlignment="1">
      <alignment horizontal="right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/>
    <xf numFmtId="0" fontId="3" fillId="0" borderId="8" xfId="0" applyFont="1" applyBorder="1"/>
    <xf numFmtId="0" fontId="3" fillId="0" borderId="10" xfId="0" applyFont="1" applyBorder="1"/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F258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431801</xdr:colOff>
      <xdr:row>0</xdr:row>
      <xdr:rowOff>76200</xdr:rowOff>
    </xdr:from>
    <xdr:to>
      <xdr:col>9</xdr:col>
      <xdr:colOff>482601</xdr:colOff>
      <xdr:row>0</xdr:row>
      <xdr:rowOff>958781</xdr:rowOff>
    </xdr:to>
    <xdr:pic>
      <xdr:nvPicPr>
        <xdr:cNvPr id="2" name="Picture 1" descr="Logo r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80201" y="76200"/>
          <a:ext cx="1701800" cy="882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tabSelected="1" zoomScale="106" zoomScaleNormal="106" workbookViewId="0">
      <selection activeCell="P22" sqref="P22"/>
    </sheetView>
  </sheetViews>
  <sheetFormatPr defaultColWidth="11" defaultRowHeight="15.75" x14ac:dyDescent="0.25"/>
  <cols>
    <col min="1" max="1" width="4.125" customWidth="1"/>
    <col min="2" max="2" width="25.875" customWidth="1"/>
  </cols>
  <sheetData>
    <row r="1" spans="1:18" ht="90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36.950000000000003" customHeight="1" x14ac:dyDescent="0.25">
      <c r="A2" s="26" t="s">
        <v>33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ht="51" x14ac:dyDescent="0.25">
      <c r="A3" s="1"/>
      <c r="B3" s="1" t="s">
        <v>1</v>
      </c>
      <c r="C3" s="2" t="s">
        <v>2</v>
      </c>
      <c r="D3" s="2" t="s">
        <v>3</v>
      </c>
      <c r="E3" s="2" t="s">
        <v>34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</row>
    <row r="4" spans="1:18" ht="18.95" customHeight="1" x14ac:dyDescent="0.25">
      <c r="A4" s="3">
        <v>1</v>
      </c>
      <c r="B4" s="4" t="s">
        <v>17</v>
      </c>
      <c r="C4" s="5">
        <v>577178.59345618659</v>
      </c>
      <c r="D4" s="5">
        <v>239961.96314403912</v>
      </c>
      <c r="E4" s="5">
        <v>96501</v>
      </c>
      <c r="F4" s="5">
        <v>72034.561865362921</v>
      </c>
      <c r="G4" s="5">
        <v>72034.561865362921</v>
      </c>
      <c r="H4" s="5">
        <v>-6189.0485144791282</v>
      </c>
      <c r="I4" s="5">
        <v>34</v>
      </c>
      <c r="J4" s="5">
        <v>424</v>
      </c>
      <c r="K4" s="6">
        <v>50</v>
      </c>
      <c r="L4" s="6">
        <v>17918</v>
      </c>
      <c r="M4" s="6">
        <v>73415</v>
      </c>
      <c r="N4" s="6">
        <v>9933</v>
      </c>
      <c r="O4" s="6">
        <v>816</v>
      </c>
      <c r="P4" s="6" t="s">
        <v>37</v>
      </c>
      <c r="Q4" s="6" t="s">
        <v>37</v>
      </c>
      <c r="R4" s="6" t="s">
        <v>40</v>
      </c>
    </row>
    <row r="5" spans="1:18" ht="25.5" x14ac:dyDescent="0.25">
      <c r="A5" s="3">
        <v>2</v>
      </c>
      <c r="B5" s="4" t="s">
        <v>35</v>
      </c>
      <c r="C5" s="5">
        <v>308642.36931177136</v>
      </c>
      <c r="D5" s="5">
        <v>82247.384937786395</v>
      </c>
      <c r="E5" s="5">
        <v>140530.98909364425</v>
      </c>
      <c r="F5" s="5">
        <v>28772.982371510268</v>
      </c>
      <c r="G5" s="5">
        <v>262852.92967280938</v>
      </c>
      <c r="H5" s="5">
        <v>4401.655157625386</v>
      </c>
      <c r="I5" s="5">
        <v>19</v>
      </c>
      <c r="J5" s="5">
        <v>248</v>
      </c>
      <c r="K5" s="6">
        <v>32</v>
      </c>
      <c r="L5" s="6">
        <v>14883</v>
      </c>
      <c r="M5" s="6">
        <v>14205</v>
      </c>
      <c r="N5" s="6">
        <v>678</v>
      </c>
      <c r="O5" s="6">
        <v>0</v>
      </c>
      <c r="P5" s="6" t="s">
        <v>37</v>
      </c>
      <c r="Q5" s="6" t="s">
        <v>38</v>
      </c>
      <c r="R5" s="6" t="s">
        <v>38</v>
      </c>
    </row>
    <row r="6" spans="1:18" x14ac:dyDescent="0.25">
      <c r="A6" s="3">
        <v>3</v>
      </c>
      <c r="B6" s="7" t="s">
        <v>18</v>
      </c>
      <c r="C6" s="5">
        <v>3057934.3757209475</v>
      </c>
      <c r="D6" s="5">
        <v>979800.21167581796</v>
      </c>
      <c r="E6" s="5">
        <v>1146875.5913892442</v>
      </c>
      <c r="F6" s="5">
        <v>327074.22424445278</v>
      </c>
      <c r="G6" s="5">
        <v>2396567.2626009779</v>
      </c>
      <c r="H6" s="5">
        <v>49200.294471605877</v>
      </c>
      <c r="I6" s="5">
        <v>93</v>
      </c>
      <c r="J6" s="5">
        <v>1292</v>
      </c>
      <c r="K6" s="6">
        <v>147</v>
      </c>
      <c r="L6" s="6">
        <v>378756</v>
      </c>
      <c r="M6" s="6">
        <v>320042</v>
      </c>
      <c r="N6" s="6">
        <v>58714</v>
      </c>
      <c r="O6" s="6">
        <v>5348</v>
      </c>
      <c r="P6" s="6" t="s">
        <v>37</v>
      </c>
      <c r="Q6" s="6" t="s">
        <v>37</v>
      </c>
      <c r="R6" s="6" t="s">
        <v>37</v>
      </c>
    </row>
    <row r="7" spans="1:18" x14ac:dyDescent="0.25">
      <c r="A7" s="3">
        <v>4</v>
      </c>
      <c r="B7" s="8" t="s">
        <v>19</v>
      </c>
      <c r="C7" s="5">
        <v>1351053.0424971795</v>
      </c>
      <c r="D7" s="5">
        <v>739744.22715306515</v>
      </c>
      <c r="E7" s="5">
        <v>223946.42346746899</v>
      </c>
      <c r="F7" s="5">
        <v>114363.59533659271</v>
      </c>
      <c r="G7" s="5">
        <v>1136389.0259496053</v>
      </c>
      <c r="H7" s="5">
        <v>8159.5863106430998</v>
      </c>
      <c r="I7" s="5">
        <v>58</v>
      </c>
      <c r="J7" s="5">
        <v>857</v>
      </c>
      <c r="K7" s="6">
        <v>65</v>
      </c>
      <c r="L7" s="6">
        <v>78435</v>
      </c>
      <c r="M7" s="6">
        <v>74246</v>
      </c>
      <c r="N7" s="6">
        <v>4189</v>
      </c>
      <c r="O7" s="6">
        <v>683</v>
      </c>
      <c r="P7" s="6" t="s">
        <v>37</v>
      </c>
      <c r="Q7" s="6" t="s">
        <v>37</v>
      </c>
      <c r="R7" s="6" t="s">
        <v>37</v>
      </c>
    </row>
    <row r="8" spans="1:18" x14ac:dyDescent="0.25">
      <c r="A8" s="3">
        <v>5</v>
      </c>
      <c r="B8" s="8" t="s">
        <v>20</v>
      </c>
      <c r="C8" s="5">
        <v>13373.787305919521</v>
      </c>
      <c r="D8" s="5">
        <v>2026.8751410304626</v>
      </c>
      <c r="E8" s="5">
        <v>704.90977946596468</v>
      </c>
      <c r="F8" s="5">
        <v>9915.2087250846198</v>
      </c>
      <c r="G8" s="5">
        <v>3849.1476988341487</v>
      </c>
      <c r="H8" s="5">
        <v>-2111.5686817126721</v>
      </c>
      <c r="I8" s="5">
        <v>1</v>
      </c>
      <c r="J8" s="5">
        <v>24</v>
      </c>
      <c r="K8" s="6" t="s">
        <v>39</v>
      </c>
      <c r="L8" s="6" t="s">
        <v>39</v>
      </c>
      <c r="M8" s="6" t="s">
        <v>39</v>
      </c>
      <c r="N8" s="6" t="s">
        <v>39</v>
      </c>
      <c r="O8" s="6" t="s">
        <v>21</v>
      </c>
      <c r="P8" s="6" t="s">
        <v>38</v>
      </c>
      <c r="Q8" s="6" t="s">
        <v>38</v>
      </c>
      <c r="R8" s="6" t="s">
        <v>40</v>
      </c>
    </row>
    <row r="9" spans="1:18" x14ac:dyDescent="0.25">
      <c r="A9" s="3">
        <v>6</v>
      </c>
      <c r="B9" s="7" t="s">
        <v>22</v>
      </c>
      <c r="C9" s="5">
        <v>157916.23166603988</v>
      </c>
      <c r="D9" s="5">
        <v>71596.682963520128</v>
      </c>
      <c r="E9" s="5">
        <v>52850.597969161347</v>
      </c>
      <c r="F9" s="5">
        <v>19977.532907107936</v>
      </c>
      <c r="G9" s="5">
        <v>129594.35878149682</v>
      </c>
      <c r="H9" s="5">
        <v>3276.9913501316287</v>
      </c>
      <c r="I9" s="5">
        <v>9</v>
      </c>
      <c r="J9" s="5">
        <v>143</v>
      </c>
      <c r="K9" s="6">
        <v>28</v>
      </c>
      <c r="L9" s="6">
        <v>30206</v>
      </c>
      <c r="M9" s="6">
        <v>26372</v>
      </c>
      <c r="N9" s="6">
        <v>3834</v>
      </c>
      <c r="O9" s="6" t="s">
        <v>21</v>
      </c>
      <c r="P9" s="6" t="s">
        <v>37</v>
      </c>
      <c r="Q9" s="6" t="s">
        <v>21</v>
      </c>
      <c r="R9" s="6" t="s">
        <v>21</v>
      </c>
    </row>
    <row r="10" spans="1:18" x14ac:dyDescent="0.25">
      <c r="A10" s="3">
        <v>7</v>
      </c>
      <c r="B10" s="7" t="s">
        <v>23</v>
      </c>
      <c r="C10" s="5">
        <v>81567.401278676203</v>
      </c>
      <c r="D10" s="5">
        <v>36798.804061677329</v>
      </c>
      <c r="E10" s="5">
        <v>25776.036103798422</v>
      </c>
      <c r="F10" s="5">
        <v>10528.800300864988</v>
      </c>
      <c r="G10" s="5">
        <v>61001.880406167737</v>
      </c>
      <c r="H10" s="5">
        <v>-1223.4148176006017</v>
      </c>
      <c r="I10" s="5">
        <v>5</v>
      </c>
      <c r="J10" s="5">
        <v>98</v>
      </c>
      <c r="K10" s="6">
        <v>5</v>
      </c>
      <c r="L10" s="6">
        <v>1132</v>
      </c>
      <c r="M10" s="6">
        <v>1132</v>
      </c>
      <c r="N10" s="6" t="s">
        <v>21</v>
      </c>
      <c r="O10" s="6" t="s">
        <v>21</v>
      </c>
      <c r="P10" s="6" t="s">
        <v>37</v>
      </c>
      <c r="Q10" s="6" t="s">
        <v>37</v>
      </c>
      <c r="R10" s="6" t="s">
        <v>40</v>
      </c>
    </row>
    <row r="11" spans="1:18" x14ac:dyDescent="0.25">
      <c r="A11" s="3">
        <v>8</v>
      </c>
      <c r="B11" s="7" t="s">
        <v>24</v>
      </c>
      <c r="C11" s="5">
        <v>1160181.6961596205</v>
      </c>
      <c r="D11" s="5">
        <v>350186.18277547951</v>
      </c>
      <c r="E11" s="5">
        <v>430682.41454896325</v>
      </c>
      <c r="F11" s="5">
        <v>148247.02213948089</v>
      </c>
      <c r="G11" s="5">
        <v>960596.65532320552</v>
      </c>
      <c r="H11" s="5">
        <v>12461.498929078476</v>
      </c>
      <c r="I11" s="5">
        <v>32</v>
      </c>
      <c r="J11" s="5">
        <v>576</v>
      </c>
      <c r="K11" s="6">
        <v>49</v>
      </c>
      <c r="L11" s="6">
        <v>102024</v>
      </c>
      <c r="M11" s="6">
        <v>102024</v>
      </c>
      <c r="N11" s="6" t="s">
        <v>21</v>
      </c>
      <c r="O11" s="6">
        <v>563</v>
      </c>
      <c r="P11" s="6" t="s">
        <v>37</v>
      </c>
      <c r="Q11" s="6" t="s">
        <v>37</v>
      </c>
      <c r="R11" s="6" t="s">
        <v>40</v>
      </c>
    </row>
    <row r="12" spans="1:18" x14ac:dyDescent="0.25">
      <c r="A12" s="3">
        <v>9</v>
      </c>
      <c r="B12" s="4" t="s">
        <v>25</v>
      </c>
      <c r="C12" s="5">
        <v>296649.51485520875</v>
      </c>
      <c r="D12" s="5">
        <v>203100.78224896578</v>
      </c>
      <c r="E12" s="5">
        <v>47624.129371944342</v>
      </c>
      <c r="F12" s="5">
        <v>58094.531778864242</v>
      </c>
      <c r="G12" s="5">
        <v>232119.54870251977</v>
      </c>
      <c r="H12" s="5">
        <v>-4179.5637457690864</v>
      </c>
      <c r="I12" s="5">
        <v>26</v>
      </c>
      <c r="J12" s="5">
        <v>306</v>
      </c>
      <c r="K12" s="6">
        <v>34</v>
      </c>
      <c r="L12" s="6">
        <v>17257</v>
      </c>
      <c r="M12" s="6">
        <v>16845</v>
      </c>
      <c r="N12" s="6">
        <v>412</v>
      </c>
      <c r="O12" s="6">
        <v>0</v>
      </c>
      <c r="P12" s="6" t="s">
        <v>21</v>
      </c>
      <c r="Q12" s="6" t="s">
        <v>21</v>
      </c>
      <c r="R12" s="6" t="s">
        <v>21</v>
      </c>
    </row>
    <row r="13" spans="1:18" x14ac:dyDescent="0.25">
      <c r="A13" s="3">
        <v>10</v>
      </c>
      <c r="B13" s="7" t="s">
        <v>26</v>
      </c>
      <c r="C13" s="5">
        <v>256968</v>
      </c>
      <c r="D13" s="5">
        <v>171335</v>
      </c>
      <c r="E13" s="5">
        <v>13773</v>
      </c>
      <c r="F13" s="5">
        <v>32261</v>
      </c>
      <c r="G13" s="5">
        <v>180867</v>
      </c>
      <c r="H13" s="5">
        <v>-3998</v>
      </c>
      <c r="I13" s="5">
        <v>7</v>
      </c>
      <c r="J13" s="5">
        <v>202</v>
      </c>
      <c r="K13" s="6">
        <v>25</v>
      </c>
      <c r="L13" s="6">
        <v>29818</v>
      </c>
      <c r="M13" s="6">
        <v>29497</v>
      </c>
      <c r="N13" s="6">
        <v>321</v>
      </c>
      <c r="O13" s="6">
        <v>300</v>
      </c>
      <c r="P13" s="6" t="s">
        <v>37</v>
      </c>
      <c r="Q13" s="6" t="s">
        <v>38</v>
      </c>
      <c r="R13" s="6" t="s">
        <v>40</v>
      </c>
    </row>
    <row r="14" spans="1:18" x14ac:dyDescent="0.25">
      <c r="A14" s="3">
        <v>11</v>
      </c>
      <c r="B14" s="7" t="s">
        <v>27</v>
      </c>
      <c r="C14" s="5">
        <v>1880469.03347123</v>
      </c>
      <c r="D14" s="5">
        <v>677192.57615644985</v>
      </c>
      <c r="E14" s="5">
        <v>508603.41481760063</v>
      </c>
      <c r="F14" s="5">
        <v>222627.42384355023</v>
      </c>
      <c r="G14" s="5">
        <v>1542090.4174501693</v>
      </c>
      <c r="H14" s="5">
        <v>33546.107559232798</v>
      </c>
      <c r="I14" s="5">
        <v>76</v>
      </c>
      <c r="J14" s="5">
        <v>1277</v>
      </c>
      <c r="K14" s="6">
        <v>171</v>
      </c>
      <c r="L14" s="6">
        <v>233278</v>
      </c>
      <c r="M14" s="6">
        <v>210197</v>
      </c>
      <c r="N14" s="6">
        <v>23081</v>
      </c>
      <c r="O14" s="6">
        <v>978</v>
      </c>
      <c r="P14" s="6" t="s">
        <v>42</v>
      </c>
      <c r="Q14" s="6" t="s">
        <v>42</v>
      </c>
      <c r="R14" s="6" t="s">
        <v>42</v>
      </c>
    </row>
    <row r="15" spans="1:18" x14ac:dyDescent="0.25">
      <c r="A15" s="3">
        <v>12</v>
      </c>
      <c r="B15" s="7" t="s">
        <v>36</v>
      </c>
      <c r="C15" s="5">
        <v>612403.93092259741</v>
      </c>
      <c r="D15" s="5">
        <v>365167.08358827641</v>
      </c>
      <c r="E15" s="5">
        <v>151395.93809373397</v>
      </c>
      <c r="F15" s="5">
        <v>67515.021938130798</v>
      </c>
      <c r="G15" s="5">
        <v>512947.92453745531</v>
      </c>
      <c r="H15" s="5">
        <v>3030.4988804423087</v>
      </c>
      <c r="I15" s="5">
        <v>38</v>
      </c>
      <c r="J15" s="5">
        <v>413</v>
      </c>
      <c r="K15" s="6">
        <v>64</v>
      </c>
      <c r="L15" s="6">
        <v>49980</v>
      </c>
      <c r="M15" s="6">
        <v>49277</v>
      </c>
      <c r="N15" s="6">
        <v>703</v>
      </c>
      <c r="O15" s="6">
        <v>0</v>
      </c>
      <c r="P15" s="6" t="s">
        <v>42</v>
      </c>
      <c r="Q15" s="6" t="s">
        <v>42</v>
      </c>
      <c r="R15" s="6" t="s">
        <v>38</v>
      </c>
    </row>
    <row r="16" spans="1:18" x14ac:dyDescent="0.25">
      <c r="A16" s="3">
        <v>13</v>
      </c>
      <c r="B16" s="7" t="s">
        <v>30</v>
      </c>
      <c r="C16" s="5">
        <v>585512</v>
      </c>
      <c r="D16" s="5">
        <v>205880</v>
      </c>
      <c r="E16" s="5">
        <v>115334</v>
      </c>
      <c r="F16" s="5">
        <v>109026</v>
      </c>
      <c r="G16" s="5">
        <v>458497</v>
      </c>
      <c r="H16" s="5">
        <v>521.79999999999995</v>
      </c>
      <c r="I16" s="5">
        <v>39</v>
      </c>
      <c r="J16" s="5">
        <v>439</v>
      </c>
      <c r="K16" s="6">
        <v>69</v>
      </c>
      <c r="L16" s="6">
        <v>61755</v>
      </c>
      <c r="M16" s="6">
        <v>57634</v>
      </c>
      <c r="N16" s="6">
        <v>4121</v>
      </c>
      <c r="O16" s="6">
        <v>131</v>
      </c>
      <c r="P16" s="6" t="s">
        <v>42</v>
      </c>
      <c r="Q16" s="6" t="s">
        <v>42</v>
      </c>
      <c r="R16" s="6" t="s">
        <v>21</v>
      </c>
    </row>
    <row r="17" spans="1:18" x14ac:dyDescent="0.25">
      <c r="A17" s="3">
        <v>14</v>
      </c>
      <c r="B17" s="7" t="s">
        <v>31</v>
      </c>
      <c r="C17" s="5">
        <v>349658.13500917039</v>
      </c>
      <c r="D17" s="5">
        <v>143659.51056174521</v>
      </c>
      <c r="E17" s="5">
        <v>120872.142988868</v>
      </c>
      <c r="F17" s="5">
        <v>29141.22089230621</v>
      </c>
      <c r="G17" s="5">
        <v>300305.77116904396</v>
      </c>
      <c r="H17" s="5">
        <v>2562.8895457187518</v>
      </c>
      <c r="I17" s="5">
        <v>30</v>
      </c>
      <c r="J17" s="5">
        <v>377</v>
      </c>
      <c r="K17" s="6">
        <v>40</v>
      </c>
      <c r="L17" s="6">
        <v>33181</v>
      </c>
      <c r="M17" s="6">
        <v>28779</v>
      </c>
      <c r="N17" s="6">
        <v>4402</v>
      </c>
      <c r="O17" s="6">
        <v>30</v>
      </c>
      <c r="P17" s="6" t="s">
        <v>37</v>
      </c>
      <c r="Q17" s="6" t="s">
        <v>37</v>
      </c>
      <c r="R17" s="6" t="s">
        <v>38</v>
      </c>
    </row>
    <row r="18" spans="1:18" x14ac:dyDescent="0.25">
      <c r="A18" s="3">
        <v>15</v>
      </c>
      <c r="B18" s="7" t="s">
        <v>28</v>
      </c>
      <c r="C18" s="5">
        <v>64644</v>
      </c>
      <c r="D18" s="5">
        <v>30164</v>
      </c>
      <c r="E18" s="5">
        <f>-F24</f>
        <v>0</v>
      </c>
      <c r="F18" s="5">
        <v>10278</v>
      </c>
      <c r="G18" s="5">
        <v>54016</v>
      </c>
      <c r="H18" s="5">
        <v>-1228</v>
      </c>
      <c r="I18" s="5">
        <v>6</v>
      </c>
      <c r="J18" s="5">
        <v>79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 t="s">
        <v>38</v>
      </c>
      <c r="Q18" s="6" t="s">
        <v>38</v>
      </c>
      <c r="R18" s="6" t="s">
        <v>38</v>
      </c>
    </row>
    <row r="19" spans="1:18" ht="16.5" thickBot="1" x14ac:dyDescent="0.3">
      <c r="A19" s="9">
        <v>16</v>
      </c>
      <c r="B19" s="8" t="s">
        <v>29</v>
      </c>
      <c r="C19" s="10">
        <v>210728.16848439263</v>
      </c>
      <c r="D19" s="10">
        <v>43406.107559232798</v>
      </c>
      <c r="E19" s="10">
        <v>6132.4708537044007</v>
      </c>
      <c r="F19" s="10">
        <v>23174.366303121475</v>
      </c>
      <c r="G19" s="10">
        <v>177122.00827378716</v>
      </c>
      <c r="H19" s="10">
        <v>-10431.07935314028</v>
      </c>
      <c r="I19" s="10">
        <v>15</v>
      </c>
      <c r="J19" s="10">
        <v>123</v>
      </c>
      <c r="K19" s="11">
        <v>16</v>
      </c>
      <c r="L19" s="11">
        <v>11579</v>
      </c>
      <c r="M19" s="11">
        <v>11131</v>
      </c>
      <c r="N19" s="11">
        <v>448</v>
      </c>
      <c r="O19" s="11">
        <v>42</v>
      </c>
      <c r="P19" s="11" t="s">
        <v>37</v>
      </c>
      <c r="Q19" s="11" t="s">
        <v>38</v>
      </c>
      <c r="R19" s="11" t="s">
        <v>40</v>
      </c>
    </row>
    <row r="20" spans="1:18" ht="16.5" thickBot="1" x14ac:dyDescent="0.3">
      <c r="A20" s="12"/>
      <c r="B20" s="13" t="s">
        <v>32</v>
      </c>
      <c r="C20" s="14">
        <f>SUM(C4:C19)</f>
        <v>10964880.280138941</v>
      </c>
      <c r="D20" s="14">
        <f t="shared" ref="D20:O20" si="0">SUM(D4:D19)</f>
        <v>4342267.3919670861</v>
      </c>
      <c r="E20" s="14">
        <f t="shared" si="0"/>
        <v>3081603.0584775978</v>
      </c>
      <c r="F20" s="14">
        <f t="shared" si="0"/>
        <v>1283031.4926464302</v>
      </c>
      <c r="G20" s="14">
        <f t="shared" si="0"/>
        <v>8480851.4924314357</v>
      </c>
      <c r="H20" s="14">
        <f t="shared" si="0"/>
        <v>87800.647091776555</v>
      </c>
      <c r="I20" s="14">
        <f t="shared" si="0"/>
        <v>488</v>
      </c>
      <c r="J20" s="14">
        <f t="shared" si="0"/>
        <v>6878</v>
      </c>
      <c r="K20" s="14">
        <f t="shared" si="0"/>
        <v>795</v>
      </c>
      <c r="L20" s="15">
        <f t="shared" si="0"/>
        <v>1060202</v>
      </c>
      <c r="M20" s="16">
        <f t="shared" si="0"/>
        <v>1014796</v>
      </c>
      <c r="N20" s="16">
        <f t="shared" si="0"/>
        <v>110836</v>
      </c>
      <c r="O20" s="16">
        <f t="shared" si="0"/>
        <v>8891</v>
      </c>
      <c r="P20" s="20"/>
      <c r="Q20" s="20"/>
      <c r="R20" s="21"/>
    </row>
    <row r="23" spans="1:18" x14ac:dyDescent="0.25">
      <c r="B23" s="22" t="s">
        <v>41</v>
      </c>
      <c r="C23" s="23"/>
      <c r="D23" s="23"/>
      <c r="E23" s="23"/>
    </row>
    <row r="24" spans="1:18" x14ac:dyDescent="0.25">
      <c r="B24" s="17" t="s">
        <v>0</v>
      </c>
      <c r="C24" s="18"/>
      <c r="D24" s="18"/>
      <c r="E24" s="19"/>
    </row>
  </sheetData>
  <mergeCells count="3">
    <mergeCell ref="B23:E23"/>
    <mergeCell ref="A1:R1"/>
    <mergeCell ref="A2:R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2018-02-28T14:23:23Z</dcterms:created>
  <dcterms:modified xsi:type="dcterms:W3CDTF">2018-05-21T13:48:30Z</dcterms:modified>
</cp:coreProperties>
</file>