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enid/Documents/Projekte/aab/IFRS DATA Formated/"/>
    </mc:Choice>
  </mc:AlternateContent>
  <bookViews>
    <workbookView xWindow="2220" yWindow="1360" windowWidth="30760" windowHeight="17700" tabRatio="500"/>
  </bookViews>
  <sheets>
    <sheet name="Sheet1" sheetId="1" r:id="rId1"/>
  </sheets>
  <externalReferences>
    <externalReference r:id="rId2"/>
  </externalReferenc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1" l="1"/>
  <c r="O20" i="1"/>
  <c r="D10" i="1"/>
  <c r="C1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<sst xmlns="http://schemas.openxmlformats.org/spreadsheetml/2006/main" count="102" uniqueCount="42">
  <si>
    <t xml:space="preserve">Audited data according to IFRS (1 Euro = 137.96 ALL) </t>
  </si>
  <si>
    <t>In thousands of Euro</t>
  </si>
  <si>
    <t>Bank</t>
  </si>
  <si>
    <t xml:space="preserve">Assets </t>
  </si>
  <si>
    <t>Loans</t>
  </si>
  <si>
    <t xml:space="preserve">Equity Capital </t>
  </si>
  <si>
    <t xml:space="preserve">Deposits </t>
  </si>
  <si>
    <t xml:space="preserve">Net Profit </t>
  </si>
  <si>
    <t>No of outlets</t>
  </si>
  <si>
    <t xml:space="preserve">No of Empoyees </t>
  </si>
  <si>
    <t>Nr of ATMs</t>
  </si>
  <si>
    <t>Nr of Cards Issued</t>
  </si>
  <si>
    <t>Debit</t>
  </si>
  <si>
    <t>Credit</t>
  </si>
  <si>
    <t>Nr of POSes</t>
  </si>
  <si>
    <t xml:space="preserve">Internet Banking </t>
  </si>
  <si>
    <t xml:space="preserve">Mobile Banking </t>
  </si>
  <si>
    <t>E- commerce</t>
  </si>
  <si>
    <t>ALPHA BANK ALBANIA</t>
  </si>
  <si>
    <t xml:space="preserve">BKT </t>
  </si>
  <si>
    <t>CREDINS BANK</t>
  </si>
  <si>
    <t>CBA</t>
  </si>
  <si>
    <t>FIB</t>
  </si>
  <si>
    <t>ICB</t>
  </si>
  <si>
    <t xml:space="preserve">INTESA SANPAOLO BANK </t>
  </si>
  <si>
    <t xml:space="preserve">NBG BANK </t>
  </si>
  <si>
    <t>PROCREDIT BANK</t>
  </si>
  <si>
    <t>RAIFFEISEN BANK</t>
  </si>
  <si>
    <t>UBA</t>
  </si>
  <si>
    <t xml:space="preserve">VENETO BANKA </t>
  </si>
  <si>
    <t xml:space="preserve">TIRANA BANK </t>
  </si>
  <si>
    <t xml:space="preserve">UNION BANK </t>
  </si>
  <si>
    <t xml:space="preserve">BANKS' SECTOR </t>
  </si>
  <si>
    <t>Annual Data as per IFRS</t>
  </si>
  <si>
    <t>Investment in Government Securities</t>
  </si>
  <si>
    <t xml:space="preserve">AMERICAN BANK OF INVESTMENTS </t>
  </si>
  <si>
    <t xml:space="preserve">SOCIETE GENERALE ALBANIA </t>
  </si>
  <si>
    <t xml:space="preserve">YES </t>
  </si>
  <si>
    <t>YES</t>
  </si>
  <si>
    <t>NO</t>
  </si>
  <si>
    <t>-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</si>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</sst>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6"/>
      <color theme="0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rgb="FFF2582A"/>
        <bgColor indexed="64"/>
      </patternFill>
    </fill>
  </fills>
  <borders count="12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0" fillId="0" borderId="2" xfId="0" applyNumberFormat="1" applyBorder="1"/>
    <xf numFmtId="3" fontId="0" fillId="0" borderId="2" xfId="0" applyNumberForma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3" fontId="0" fillId="0" borderId="5" xfId="0" applyNumberFormat="1" applyBorder="1"/>
    <xf numFmtId="3" fontId="0" fillId="0" borderId="5" xfId="0" applyNumberForma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258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431801</xdr:colOff>
      <xdr:row>0</xdr:row>
      <xdr:rowOff>76200</xdr:rowOff>
    </xdr:from>
    <xdr:to>
      <xdr:col>9</xdr:col>
      <xdr:colOff>482601</xdr:colOff>
      <xdr:row>0</xdr:row>
      <xdr:rowOff>958781</xdr:rowOff>
    </xdr:to>
    <xdr:pic>
      <xdr:nvPicPr>
        <xdr:cNvPr id="2" name="Picture 1" descr="Logo 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80201" y="76200"/>
          <a:ext cx="1701800" cy="8825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User/Local%20Settings/Temporary%20Internet%20Files/Content.Outlook/Q9SYXJWI/Q4%202015%20Quarterly%20Unaudited%20Banking%20Data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2">
          <cell r="D22">
            <v>9356008000</v>
          </cell>
        </row>
        <row r="23">
          <cell r="D23">
            <v>4108199398.5517726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23" sqref="B23:E23"/>
    </sheetView>
  </sheetViews>
  <sheetFormatPr baseColWidth="10" defaultRowHeight="16" x14ac:dyDescent="0.2"/>
  <cols>
    <col min="1" max="1" width="4.1640625" customWidth="1"/>
    <col min="2" max="2" width="23.6640625" customWidth="1"/>
  </cols>
  <sheetData>
    <row r="1" spans="1:18" ht="90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37" customHeight="1" x14ac:dyDescent="0.2">
      <c r="A2" s="24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52" x14ac:dyDescent="0.2">
      <c r="A3" s="1"/>
      <c r="B3" s="1" t="s">
        <v>2</v>
      </c>
      <c r="C3" s="2" t="s">
        <v>3</v>
      </c>
      <c r="D3" s="2" t="s">
        <v>4</v>
      </c>
      <c r="E3" s="2" t="s">
        <v>34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</row>
    <row r="4" spans="1:18" ht="19" customHeight="1" x14ac:dyDescent="0.2">
      <c r="A4" s="3">
        <v>1</v>
      </c>
      <c r="B4" s="4" t="s">
        <v>18</v>
      </c>
      <c r="C4" s="5">
        <v>504305.91535355989</v>
      </c>
      <c r="D4" s="5">
        <v>260745.34275553576</v>
      </c>
      <c r="E4" s="5">
        <v>97125.47</v>
      </c>
      <c r="F4" s="5">
        <v>83819.474150630034</v>
      </c>
      <c r="G4" s="5">
        <v>401545.69511313812</v>
      </c>
      <c r="H4" s="5">
        <v>-12007.768583733761</v>
      </c>
      <c r="I4" s="5">
        <v>40</v>
      </c>
      <c r="J4" s="5">
        <v>427</v>
      </c>
      <c r="K4" s="6">
        <v>54</v>
      </c>
      <c r="L4" s="6">
        <v>80534</v>
      </c>
      <c r="M4" s="6">
        <v>72619</v>
      </c>
      <c r="N4" s="6">
        <v>7915</v>
      </c>
      <c r="O4" s="6">
        <v>1310</v>
      </c>
      <c r="P4" s="6" t="s">
        <v>37</v>
      </c>
      <c r="Q4" s="6" t="s">
        <v>38</v>
      </c>
      <c r="R4" s="6" t="s">
        <v>39</v>
      </c>
    </row>
    <row r="5" spans="1:18" ht="26" x14ac:dyDescent="0.2">
      <c r="A5" s="3">
        <v>2</v>
      </c>
      <c r="B5" s="4" t="s">
        <v>35</v>
      </c>
      <c r="C5" s="5">
        <v>192481.40031322659</v>
      </c>
      <c r="D5" s="5">
        <v>72535.89412953399</v>
      </c>
      <c r="E5" s="5">
        <v>41041.17258354662</v>
      </c>
      <c r="F5" s="5">
        <v>15155.395637026102</v>
      </c>
      <c r="G5" s="5">
        <v>166434.10924646314</v>
      </c>
      <c r="H5" s="5">
        <v>-19392.366363040685</v>
      </c>
      <c r="I5" s="5">
        <v>19</v>
      </c>
      <c r="J5" s="5">
        <v>252</v>
      </c>
      <c r="K5" s="6">
        <v>30</v>
      </c>
      <c r="L5" s="6">
        <v>11375</v>
      </c>
      <c r="M5" s="6">
        <v>10675</v>
      </c>
      <c r="N5" s="6">
        <v>700</v>
      </c>
      <c r="O5" s="6" t="s">
        <v>40</v>
      </c>
      <c r="P5" s="6" t="s">
        <v>38</v>
      </c>
      <c r="Q5" s="6" t="s">
        <v>39</v>
      </c>
      <c r="R5" s="6" t="s">
        <v>39</v>
      </c>
    </row>
    <row r="6" spans="1:18" x14ac:dyDescent="0.2">
      <c r="A6" s="3">
        <v>3</v>
      </c>
      <c r="B6" s="7" t="s">
        <v>19</v>
      </c>
      <c r="C6" s="5">
        <v>2501426.1953329048</v>
      </c>
      <c r="D6" s="5">
        <v>840255.69422859466</v>
      </c>
      <c r="E6" s="5">
        <v>1020183.3882911147</v>
      </c>
      <c r="F6" s="5">
        <v>268997.10624475498</v>
      </c>
      <c r="G6" s="5">
        <v>2036618.5421128352</v>
      </c>
      <c r="H6" s="5">
        <v>45690.580381555999</v>
      </c>
      <c r="I6" s="5">
        <v>89</v>
      </c>
      <c r="J6" s="5">
        <v>1285</v>
      </c>
      <c r="K6" s="6">
        <v>148</v>
      </c>
      <c r="L6" s="6">
        <v>279951</v>
      </c>
      <c r="M6" s="6">
        <v>241539</v>
      </c>
      <c r="N6" s="6">
        <v>38412</v>
      </c>
      <c r="O6" s="6">
        <v>3748</v>
      </c>
      <c r="P6" s="6" t="s">
        <v>38</v>
      </c>
      <c r="Q6" s="6" t="s">
        <v>38</v>
      </c>
      <c r="R6" s="6" t="s">
        <v>38</v>
      </c>
    </row>
    <row r="7" spans="1:18" x14ac:dyDescent="0.2">
      <c r="A7" s="3">
        <v>4</v>
      </c>
      <c r="B7" s="8" t="s">
        <v>20</v>
      </c>
      <c r="C7" s="5">
        <v>1043447.9260275</v>
      </c>
      <c r="D7" s="5">
        <v>628029</v>
      </c>
      <c r="E7" s="5">
        <v>138966.76985722611</v>
      </c>
      <c r="F7" s="5">
        <v>86697.200055187815</v>
      </c>
      <c r="G7" s="5">
        <v>899848.74599923403</v>
      </c>
      <c r="H7" s="5">
        <v>958.28860767686353</v>
      </c>
      <c r="I7" s="5">
        <v>56</v>
      </c>
      <c r="J7" s="5">
        <v>739</v>
      </c>
      <c r="K7" s="6">
        <v>60</v>
      </c>
      <c r="L7" s="6">
        <v>102821</v>
      </c>
      <c r="M7" s="6">
        <v>99188</v>
      </c>
      <c r="N7" s="6">
        <v>3633</v>
      </c>
      <c r="O7" s="6">
        <v>530</v>
      </c>
      <c r="P7" s="6" t="s">
        <v>37</v>
      </c>
      <c r="Q7" s="6" t="s">
        <v>37</v>
      </c>
      <c r="R7" s="6" t="s">
        <v>37</v>
      </c>
    </row>
    <row r="8" spans="1:18" x14ac:dyDescent="0.2">
      <c r="A8" s="3">
        <v>5</v>
      </c>
      <c r="B8" s="8" t="s">
        <v>21</v>
      </c>
      <c r="C8" s="5">
        <v>15014.819174919265</v>
      </c>
      <c r="D8" s="5">
        <v>2222.4915865384614</v>
      </c>
      <c r="E8" s="5">
        <v>678.59493298368307</v>
      </c>
      <c r="F8" s="5">
        <v>9602.4694055944055</v>
      </c>
      <c r="G8" s="5">
        <v>4298.9381345425409</v>
      </c>
      <c r="H8" s="5">
        <v>383.68477715253493</v>
      </c>
      <c r="I8" s="5">
        <v>2</v>
      </c>
      <c r="J8" s="5">
        <v>28</v>
      </c>
      <c r="K8" s="6" t="s">
        <v>40</v>
      </c>
      <c r="L8" s="6" t="s">
        <v>40</v>
      </c>
      <c r="M8" s="6" t="s">
        <v>40</v>
      </c>
      <c r="N8" s="6" t="s">
        <v>40</v>
      </c>
      <c r="O8" s="6" t="s">
        <v>40</v>
      </c>
      <c r="P8" s="6" t="s">
        <v>39</v>
      </c>
      <c r="Q8" s="6" t="s">
        <v>39</v>
      </c>
      <c r="R8" s="6" t="s">
        <v>39</v>
      </c>
    </row>
    <row r="9" spans="1:18" x14ac:dyDescent="0.2">
      <c r="A9" s="3">
        <v>6</v>
      </c>
      <c r="B9" s="7" t="s">
        <v>22</v>
      </c>
      <c r="C9" s="5">
        <v>123397.39330731299</v>
      </c>
      <c r="D9" s="5">
        <v>45149.220681328683</v>
      </c>
      <c r="E9" s="5">
        <v>53447.968081039668</v>
      </c>
      <c r="F9" s="5">
        <v>13333.374257737107</v>
      </c>
      <c r="G9" s="5">
        <v>107148.37573579545</v>
      </c>
      <c r="H9" s="5">
        <v>1828.0024609058999</v>
      </c>
      <c r="I9" s="5">
        <v>9</v>
      </c>
      <c r="J9" s="5">
        <v>126</v>
      </c>
      <c r="K9" s="6">
        <v>30</v>
      </c>
      <c r="L9" s="6">
        <v>31076</v>
      </c>
      <c r="M9" s="6">
        <v>27476</v>
      </c>
      <c r="N9" s="6">
        <v>3600</v>
      </c>
      <c r="O9" s="6" t="s">
        <v>40</v>
      </c>
      <c r="P9" s="6" t="s">
        <v>38</v>
      </c>
      <c r="Q9" s="6" t="s">
        <v>39</v>
      </c>
      <c r="R9" s="6" t="s">
        <v>39</v>
      </c>
    </row>
    <row r="10" spans="1:18" x14ac:dyDescent="0.2">
      <c r="A10" s="3">
        <v>7</v>
      </c>
      <c r="B10" s="7" t="s">
        <v>23</v>
      </c>
      <c r="C10" s="5">
        <f>[1]Sheet1!$D$22/137.28/1000</f>
        <v>68152.738927738916</v>
      </c>
      <c r="D10" s="5">
        <f>+[1]Sheet1!$D$23/137.28/1000</f>
        <v>29925.694919520487</v>
      </c>
      <c r="E10" s="5">
        <v>24640</v>
      </c>
      <c r="F10" s="5">
        <v>10927.6587995338</v>
      </c>
      <c r="G10" s="5">
        <v>50363.710911451053</v>
      </c>
      <c r="H10" s="5">
        <v>-787.11387440778049</v>
      </c>
      <c r="I10" s="5">
        <v>6</v>
      </c>
      <c r="J10" s="5">
        <v>92</v>
      </c>
      <c r="K10" s="6">
        <v>6</v>
      </c>
      <c r="L10" s="6">
        <v>2272</v>
      </c>
      <c r="M10" s="6">
        <v>2272</v>
      </c>
      <c r="N10" s="6" t="s">
        <v>39</v>
      </c>
      <c r="O10" s="6" t="s">
        <v>40</v>
      </c>
      <c r="P10" s="6" t="s">
        <v>41</v>
      </c>
      <c r="Q10" s="6" t="s">
        <v>41</v>
      </c>
      <c r="R10" s="6" t="s">
        <v>41</v>
      </c>
    </row>
    <row r="11" spans="1:18" x14ac:dyDescent="0.2">
      <c r="A11" s="3">
        <v>8</v>
      </c>
      <c r="B11" s="7" t="s">
        <v>24</v>
      </c>
      <c r="C11" s="5">
        <v>1030211.018479923</v>
      </c>
      <c r="D11" s="5">
        <v>327797.20693783509</v>
      </c>
      <c r="E11" s="5">
        <v>335620.44209709181</v>
      </c>
      <c r="F11" s="5">
        <v>141554.33817632432</v>
      </c>
      <c r="G11" s="5">
        <v>865691.48118036136</v>
      </c>
      <c r="H11" s="5">
        <v>16063.17135699981</v>
      </c>
      <c r="I11" s="5">
        <v>32</v>
      </c>
      <c r="J11" s="5">
        <v>567</v>
      </c>
      <c r="K11" s="6">
        <v>49</v>
      </c>
      <c r="L11" s="6">
        <v>80944</v>
      </c>
      <c r="M11" s="6">
        <v>80944</v>
      </c>
      <c r="N11" s="6" t="s">
        <v>40</v>
      </c>
      <c r="O11" s="6">
        <v>561</v>
      </c>
      <c r="P11" s="6" t="s">
        <v>37</v>
      </c>
      <c r="Q11" s="6" t="s">
        <v>38</v>
      </c>
      <c r="R11" s="6" t="s">
        <v>39</v>
      </c>
    </row>
    <row r="12" spans="1:18" x14ac:dyDescent="0.2">
      <c r="A12" s="3">
        <v>9</v>
      </c>
      <c r="B12" s="4" t="s">
        <v>25</v>
      </c>
      <c r="C12" s="5">
        <v>284026.25291375292</v>
      </c>
      <c r="D12" s="5">
        <v>214323.30273892774</v>
      </c>
      <c r="E12" s="5">
        <v>37877.644230769227</v>
      </c>
      <c r="F12" s="5">
        <v>59812.784090909088</v>
      </c>
      <c r="G12" s="5">
        <v>193123.3682983683</v>
      </c>
      <c r="H12" s="5">
        <v>702.4184149184149</v>
      </c>
      <c r="I12" s="5">
        <v>27</v>
      </c>
      <c r="J12" s="5">
        <v>293</v>
      </c>
      <c r="K12" s="6">
        <v>36</v>
      </c>
      <c r="L12" s="6">
        <v>25930</v>
      </c>
      <c r="M12" s="6">
        <v>25467</v>
      </c>
      <c r="N12" s="6">
        <v>463</v>
      </c>
      <c r="O12" s="6" t="s">
        <v>40</v>
      </c>
      <c r="P12" s="6" t="s">
        <v>39</v>
      </c>
      <c r="Q12" s="6" t="s">
        <v>39</v>
      </c>
      <c r="R12" s="6" t="s">
        <v>39</v>
      </c>
    </row>
    <row r="13" spans="1:18" x14ac:dyDescent="0.2">
      <c r="A13" s="3">
        <v>10</v>
      </c>
      <c r="B13" s="7" t="s">
        <v>26</v>
      </c>
      <c r="C13" s="5">
        <v>254714</v>
      </c>
      <c r="D13" s="5">
        <v>163379</v>
      </c>
      <c r="E13" s="5">
        <v>17380</v>
      </c>
      <c r="F13" s="5">
        <v>36472</v>
      </c>
      <c r="G13" s="5">
        <v>207900</v>
      </c>
      <c r="H13" s="5">
        <v>1122</v>
      </c>
      <c r="I13" s="5">
        <v>22</v>
      </c>
      <c r="J13" s="5">
        <v>309</v>
      </c>
      <c r="K13" s="6">
        <v>59</v>
      </c>
      <c r="L13" s="6">
        <v>37886</v>
      </c>
      <c r="M13" s="6">
        <v>37055</v>
      </c>
      <c r="N13" s="6">
        <v>831</v>
      </c>
      <c r="O13" s="6">
        <v>457</v>
      </c>
      <c r="P13" s="6" t="s">
        <v>37</v>
      </c>
      <c r="Q13" s="6" t="s">
        <v>41</v>
      </c>
      <c r="R13" s="6" t="s">
        <v>41</v>
      </c>
    </row>
    <row r="14" spans="1:18" x14ac:dyDescent="0.2">
      <c r="A14" s="3">
        <v>11</v>
      </c>
      <c r="B14" s="7" t="s">
        <v>27</v>
      </c>
      <c r="C14" s="5">
        <v>2110711.2907925406</v>
      </c>
      <c r="D14" s="5">
        <v>832464.08799533802</v>
      </c>
      <c r="E14" s="5">
        <v>526235.83916083921</v>
      </c>
      <c r="F14" s="5">
        <v>215537.60198135197</v>
      </c>
      <c r="G14" s="5">
        <v>1799098.2590326341</v>
      </c>
      <c r="H14" s="5">
        <v>12860.088869463869</v>
      </c>
      <c r="I14" s="5">
        <v>89</v>
      </c>
      <c r="J14" s="5">
        <v>1406</v>
      </c>
      <c r="K14" s="6">
        <v>194</v>
      </c>
      <c r="L14" s="6">
        <v>217807</v>
      </c>
      <c r="M14" s="6">
        <v>194191</v>
      </c>
      <c r="N14" s="6">
        <v>23616</v>
      </c>
      <c r="O14" s="6">
        <v>1347</v>
      </c>
      <c r="P14" s="6" t="s">
        <v>38</v>
      </c>
      <c r="Q14" s="6" t="s">
        <v>38</v>
      </c>
      <c r="R14" s="6" t="s">
        <v>38</v>
      </c>
    </row>
    <row r="15" spans="1:18" x14ac:dyDescent="0.2">
      <c r="A15" s="3">
        <v>12</v>
      </c>
      <c r="B15" s="7" t="s">
        <v>36</v>
      </c>
      <c r="C15" s="5">
        <v>533783.52571166784</v>
      </c>
      <c r="D15" s="5">
        <v>299602.53970736795</v>
      </c>
      <c r="E15" s="5">
        <v>145653.76714800159</v>
      </c>
      <c r="F15" s="5">
        <v>61769.285127066447</v>
      </c>
      <c r="G15" s="5">
        <v>433395.86720657279</v>
      </c>
      <c r="H15" s="5">
        <v>1776.9564142811821</v>
      </c>
      <c r="I15" s="5">
        <v>39</v>
      </c>
      <c r="J15" s="5">
        <v>395</v>
      </c>
      <c r="K15" s="6">
        <v>60</v>
      </c>
      <c r="L15" s="6">
        <v>38001</v>
      </c>
      <c r="M15" s="6">
        <v>38001</v>
      </c>
      <c r="N15" s="6">
        <v>0</v>
      </c>
      <c r="O15" s="6">
        <v>0</v>
      </c>
      <c r="P15" s="6" t="s">
        <v>38</v>
      </c>
      <c r="Q15" s="6" t="s">
        <v>38</v>
      </c>
      <c r="R15" s="6" t="s">
        <v>41</v>
      </c>
    </row>
    <row r="16" spans="1:18" x14ac:dyDescent="0.2">
      <c r="A16" s="3">
        <v>13</v>
      </c>
      <c r="B16" s="7" t="s">
        <v>30</v>
      </c>
      <c r="C16" s="5">
        <v>593398.93814444926</v>
      </c>
      <c r="D16" s="5">
        <v>269548.79668473196</v>
      </c>
      <c r="E16" s="5">
        <v>148801.93095935314</v>
      </c>
      <c r="F16" s="5">
        <v>108973.05099096736</v>
      </c>
      <c r="G16" s="5">
        <v>464357.39387179486</v>
      </c>
      <c r="H16" s="5">
        <v>-24152.569492715615</v>
      </c>
      <c r="I16" s="5">
        <v>39</v>
      </c>
      <c r="J16" s="5">
        <v>422</v>
      </c>
      <c r="K16" s="6">
        <v>71</v>
      </c>
      <c r="L16" s="6">
        <v>90506</v>
      </c>
      <c r="M16" s="6">
        <v>86509</v>
      </c>
      <c r="N16" s="6">
        <v>4037</v>
      </c>
      <c r="O16" s="6">
        <v>245</v>
      </c>
      <c r="P16" s="6" t="s">
        <v>38</v>
      </c>
      <c r="Q16" s="6" t="s">
        <v>38</v>
      </c>
      <c r="R16" s="6" t="s">
        <v>39</v>
      </c>
    </row>
    <row r="17" spans="1:18" x14ac:dyDescent="0.2">
      <c r="A17" s="3">
        <v>14</v>
      </c>
      <c r="B17" s="7" t="s">
        <v>31</v>
      </c>
      <c r="C17" s="5">
        <v>278017.1255827506</v>
      </c>
      <c r="D17" s="5">
        <v>121414.21435707151</v>
      </c>
      <c r="E17" s="5">
        <v>99968</v>
      </c>
      <c r="F17" s="5">
        <v>25417.511655011655</v>
      </c>
      <c r="G17" s="5">
        <v>230319.54399766898</v>
      </c>
      <c r="H17" s="5">
        <v>2721.9624125874125</v>
      </c>
      <c r="I17" s="5">
        <v>29</v>
      </c>
      <c r="J17" s="5">
        <v>349</v>
      </c>
      <c r="K17" s="6">
        <v>39</v>
      </c>
      <c r="L17" s="6">
        <v>30206</v>
      </c>
      <c r="M17" s="6">
        <v>27783</v>
      </c>
      <c r="N17" s="6">
        <v>2423</v>
      </c>
      <c r="O17" s="6" t="s">
        <v>40</v>
      </c>
      <c r="P17" s="6" t="s">
        <v>37</v>
      </c>
      <c r="Q17" s="6" t="s">
        <v>38</v>
      </c>
      <c r="R17" s="6" t="s">
        <v>39</v>
      </c>
    </row>
    <row r="18" spans="1:18" x14ac:dyDescent="0.2">
      <c r="A18" s="3">
        <v>15</v>
      </c>
      <c r="B18" s="7" t="s">
        <v>28</v>
      </c>
      <c r="C18" s="5">
        <v>45632</v>
      </c>
      <c r="D18" s="5">
        <v>16847</v>
      </c>
      <c r="E18" s="5">
        <v>2175</v>
      </c>
      <c r="F18" s="5">
        <v>10917</v>
      </c>
      <c r="G18" s="5">
        <v>34235</v>
      </c>
      <c r="H18" s="5">
        <v>215</v>
      </c>
      <c r="I18" s="5">
        <v>6</v>
      </c>
      <c r="J18" s="5">
        <v>74</v>
      </c>
      <c r="K18" s="6" t="s">
        <v>40</v>
      </c>
      <c r="L18" s="6" t="s">
        <v>40</v>
      </c>
      <c r="M18" s="6" t="s">
        <v>40</v>
      </c>
      <c r="N18" s="6" t="s">
        <v>40</v>
      </c>
      <c r="O18" s="6" t="s">
        <v>40</v>
      </c>
      <c r="P18" s="6" t="s">
        <v>39</v>
      </c>
      <c r="Q18" s="6" t="s">
        <v>39</v>
      </c>
      <c r="R18" s="6" t="s">
        <v>39</v>
      </c>
    </row>
    <row r="19" spans="1:18" ht="17" thickBot="1" x14ac:dyDescent="0.25">
      <c r="A19" s="9">
        <v>16</v>
      </c>
      <c r="B19" s="8" t="s">
        <v>29</v>
      </c>
      <c r="C19" s="10">
        <v>190031.14456497299</v>
      </c>
      <c r="D19" s="10">
        <v>116099.59373584721</v>
      </c>
      <c r="E19" s="10">
        <v>4144.3461775526039</v>
      </c>
      <c r="F19" s="10">
        <v>22080.288744552647</v>
      </c>
      <c r="G19" s="10">
        <v>155424.22189365313</v>
      </c>
      <c r="H19" s="10">
        <v>-7565.5580262005897</v>
      </c>
      <c r="I19" s="10">
        <v>15</v>
      </c>
      <c r="J19" s="10">
        <v>130</v>
      </c>
      <c r="K19" s="11">
        <v>16</v>
      </c>
      <c r="L19" s="11">
        <v>12523</v>
      </c>
      <c r="M19" s="11">
        <v>12137</v>
      </c>
      <c r="N19" s="11">
        <v>386</v>
      </c>
      <c r="O19" s="11">
        <v>112</v>
      </c>
      <c r="P19" s="11" t="s">
        <v>38</v>
      </c>
      <c r="Q19" s="11" t="s">
        <v>39</v>
      </c>
      <c r="R19" s="11" t="s">
        <v>39</v>
      </c>
    </row>
    <row r="20" spans="1:18" ht="17" thickBot="1" x14ac:dyDescent="0.25">
      <c r="A20" s="12"/>
      <c r="B20" s="13" t="s">
        <v>32</v>
      </c>
      <c r="C20" s="14">
        <f>SUM(C4:C19)</f>
        <v>9768751.68462722</v>
      </c>
      <c r="D20" s="14">
        <f t="shared" ref="D20:O20" si="0">SUM(D4:D19)</f>
        <v>4240339.0804581726</v>
      </c>
      <c r="E20" s="14">
        <f t="shared" si="0"/>
        <v>2693940.3335195188</v>
      </c>
      <c r="F20" s="14">
        <f t="shared" si="0"/>
        <v>1171066.5393166479</v>
      </c>
      <c r="G20" s="14">
        <f t="shared" si="0"/>
        <v>8049803.2527345121</v>
      </c>
      <c r="H20" s="14">
        <f t="shared" si="0"/>
        <v>20416.777355443555</v>
      </c>
      <c r="I20" s="14">
        <f t="shared" si="0"/>
        <v>519</v>
      </c>
      <c r="J20" s="14">
        <f t="shared" si="0"/>
        <v>6894</v>
      </c>
      <c r="K20" s="14">
        <f t="shared" si="0"/>
        <v>852</v>
      </c>
      <c r="L20" s="15">
        <f t="shared" si="0"/>
        <v>1041832</v>
      </c>
      <c r="M20" s="16">
        <f t="shared" si="0"/>
        <v>955856</v>
      </c>
      <c r="N20" s="16">
        <f t="shared" si="0"/>
        <v>86016</v>
      </c>
      <c r="O20" s="16">
        <f t="shared" si="0"/>
        <v>8310</v>
      </c>
      <c r="P20" s="26">
        <v>12</v>
      </c>
      <c r="Q20" s="26">
        <v>8</v>
      </c>
      <c r="R20" s="27">
        <v>3</v>
      </c>
    </row>
    <row r="23" spans="1:18" x14ac:dyDescent="0.2">
      <c r="B23" s="20" t="s">
        <v>0</v>
      </c>
      <c r="C23" s="21"/>
      <c r="D23" s="21"/>
      <c r="E23" s="21"/>
    </row>
    <row r="24" spans="1:18" x14ac:dyDescent="0.2">
      <c r="B24" s="17" t="s">
        <v>1</v>
      </c>
      <c r="C24" s="18"/>
      <c r="D24" s="18"/>
      <c r="E24" s="19"/>
    </row>
  </sheetData>
  <mergeCells count="3">
    <mergeCell ref="B23:E23"/>
    <mergeCell ref="A1:R1"/>
    <mergeCell ref="A2:R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2018-02-28T14:23:23Z</dcterms:created>
  <dcterms:modified xsi:type="dcterms:W3CDTF">2018-03-05T11:18:48Z</dcterms:modified>
</cp:coreProperties>
</file>