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ropbox\PC\Downloads\"/>
    </mc:Choice>
  </mc:AlternateContent>
  <xr:revisionPtr revIDLastSave="0" documentId="8_{7AC4AF82-1326-488C-8E40-2A86DF5486E2}" xr6:coauthVersionLast="47" xr6:coauthVersionMax="47" xr10:uidLastSave="{00000000-0000-0000-0000-000000000000}"/>
  <bookViews>
    <workbookView xWindow="-120" yWindow="-120" windowWidth="29040" windowHeight="15840" xr2:uid="{DCD4F23C-9478-4CA1-BCEA-F245CF0A7E4D}"/>
  </bookViews>
  <sheets>
    <sheet name="Shqip" sheetId="2" r:id="rId1"/>
    <sheet name="Anglisht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R25" i="2"/>
  <c r="F25" i="2"/>
  <c r="G25" i="2"/>
  <c r="H25" i="2"/>
  <c r="I25" i="2"/>
  <c r="J25" i="2"/>
  <c r="K25" i="2"/>
  <c r="L25" i="2"/>
  <c r="M25" i="2"/>
  <c r="N25" i="2"/>
  <c r="O25" i="2"/>
  <c r="P25" i="2"/>
  <c r="Q25" i="2"/>
  <c r="F25" i="1"/>
  <c r="E25" i="1"/>
  <c r="R25" i="1" l="1"/>
  <c r="Q25" i="1"/>
  <c r="P25" i="1"/>
  <c r="O25" i="1"/>
  <c r="N25" i="1"/>
  <c r="M25" i="1"/>
  <c r="L25" i="1"/>
  <c r="K25" i="1"/>
  <c r="J25" i="1"/>
  <c r="I25" i="1"/>
  <c r="H25" i="1"/>
  <c r="G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5993AC7A-87DA-4532-A3B9-C93C0754B75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Bankat te paraqiten me logo</t>
        </r>
      </text>
    </comment>
    <comment ref="S5" authorId="0" shapeId="0" xr:uid="{B06320B7-E48F-4ADF-AE90-5DE5BD7BA98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 vend te Yes, No mund te paraqiten me simbol</t>
        </r>
      </text>
    </comment>
  </commentList>
</comments>
</file>

<file path=xl/sharedStrings.xml><?xml version="1.0" encoding="utf-8"?>
<sst xmlns="http://schemas.openxmlformats.org/spreadsheetml/2006/main" count="227" uniqueCount="133">
  <si>
    <t>Banka</t>
  </si>
  <si>
    <t>Struktura e Aksionarëve</t>
  </si>
  <si>
    <t>Vendi i origjinës</t>
  </si>
  <si>
    <t>Kapitali i vet
(ALL000)</t>
  </si>
  <si>
    <t>Depozita
(ALL000)</t>
  </si>
  <si>
    <t>Fitimi neto
(ALL000)</t>
  </si>
  <si>
    <t>Nr. i degëve</t>
  </si>
  <si>
    <t>Nr. i punonjësve</t>
  </si>
  <si>
    <t>Nr. ATM</t>
  </si>
  <si>
    <t>Nr. i kartave të lëshuara</t>
  </si>
  <si>
    <t>Karta Debiti</t>
  </si>
  <si>
    <t>Karta Krediti</t>
  </si>
  <si>
    <t>Nr. POS</t>
  </si>
  <si>
    <t>E-banking</t>
  </si>
  <si>
    <t xml:space="preserve">Mobile Banking </t>
  </si>
  <si>
    <t>E- commerce</t>
  </si>
  <si>
    <t>të Qeverisë Shqiptare</t>
  </si>
  <si>
    <t>Të tjera</t>
  </si>
  <si>
    <t>Investime në letra me vlerë 
(ALL000)</t>
  </si>
  <si>
    <t>Hua neto
(ALL000)</t>
  </si>
  <si>
    <t>Aktive gjithsej 
(ALL000)</t>
  </si>
  <si>
    <t>Po</t>
  </si>
  <si>
    <t>Jo</t>
  </si>
  <si>
    <t>Fibank Albania</t>
  </si>
  <si>
    <t>Bullgari</t>
  </si>
  <si>
    <t>n/a</t>
  </si>
  <si>
    <t xml:space="preserve">Jo </t>
  </si>
  <si>
    <t>Intesa Sanpaolo Bank of Albania</t>
  </si>
  <si>
    <t>-</t>
  </si>
  <si>
    <t xml:space="preserve">Shqipëri </t>
  </si>
  <si>
    <t xml:space="preserve">Angli </t>
  </si>
  <si>
    <t xml:space="preserve">Hungari </t>
  </si>
  <si>
    <t xml:space="preserve">Union Bank </t>
  </si>
  <si>
    <t>Albania</t>
  </si>
  <si>
    <t>Greqi</t>
  </si>
  <si>
    <t xml:space="preserve">Po </t>
  </si>
  <si>
    <t>Italy</t>
  </si>
  <si>
    <t xml:space="preserve">Gjermani </t>
  </si>
  <si>
    <t>Tirana Bank</t>
  </si>
  <si>
    <t>Austri</t>
  </si>
  <si>
    <t xml:space="preserve">Arabia Saudite </t>
  </si>
  <si>
    <t xml:space="preserve">Bahrein </t>
  </si>
  <si>
    <t>Turqi</t>
  </si>
  <si>
    <t>Alpha Bank Albania *</t>
  </si>
  <si>
    <t>* Të dhëna të paaudituara</t>
  </si>
  <si>
    <t>Banka Amerikane e Investimeve</t>
  </si>
  <si>
    <t xml:space="preserve">Banka Kombëtare Tregtare * </t>
  </si>
  <si>
    <t>Raiffeisen Bank</t>
  </si>
  <si>
    <t>Credins Bank</t>
  </si>
  <si>
    <t xml:space="preserve">OTP Bank Albania </t>
  </si>
  <si>
    <t>Procredit Bank</t>
  </si>
  <si>
    <t>United Bank of Albania *</t>
  </si>
  <si>
    <t>GJITHSEJ</t>
  </si>
  <si>
    <t>Shqipëri</t>
  </si>
  <si>
    <t>Hollandë</t>
  </si>
  <si>
    <t>Britani e Madhe</t>
  </si>
  <si>
    <t>ProCredit Holding AG &amp; Co. KGaA                                            100%</t>
  </si>
  <si>
    <t>Raiffeisen SEE Region Holding GmbH                                     100%</t>
  </si>
  <si>
    <t>Islamic Development Bank                                                          72.20%</t>
  </si>
  <si>
    <t>Balfin Sh.p.k.                                                                                     100%</t>
  </si>
  <si>
    <t>Eurosig   Sh.a.                                                                                     21.02%</t>
  </si>
  <si>
    <t>Të tjerë                                                                                                   6.78%</t>
  </si>
  <si>
    <t>Unioni Financiar Tiranë (UFT) Sh.p.k.                                      92.24%</t>
  </si>
  <si>
    <t xml:space="preserve">Banka Europiane për Rindërtim dhe Zhvillim                      4.22% </t>
  </si>
  <si>
    <t>Të dhënat e audituara sipas IFRS, në 31.12.2020 ((1 EUR = 123.70 lekë; 1 USD = 100.84 lekë ) (në mijë ALL)</t>
  </si>
  <si>
    <t xml:space="preserve">Individë                                                                                                3.54% </t>
  </si>
  <si>
    <t>Itali</t>
  </si>
  <si>
    <t>Tranzit  Sh.p.k.                                                                                 100 %</t>
  </si>
  <si>
    <t>Alpha Bank A.E.                                                                               100%</t>
  </si>
  <si>
    <t>Calik Finansal Hizmetler A.S.                                                    100%</t>
  </si>
  <si>
    <t>Renis Tershana                                                                                 18.53%</t>
  </si>
  <si>
    <t>Aleksander Pilo                                                                                8.27%</t>
  </si>
  <si>
    <t xml:space="preserve">B.F.S.E. Holding  BV                                                                         15.21%  </t>
  </si>
  <si>
    <t>Amryta Capital   LLP                                                                          6.45%</t>
  </si>
  <si>
    <t xml:space="preserve">Të tjerë                                                                                                  51.10% </t>
  </si>
  <si>
    <t>Fibank AD                                                                                             100%</t>
  </si>
  <si>
    <t>Intesa Sanpaolo S.p.A.                                                                    100%</t>
  </si>
  <si>
    <t>Intesa Sanpaolo Bank  Albania</t>
  </si>
  <si>
    <t>American Bank of Investments</t>
  </si>
  <si>
    <t>Greece</t>
  </si>
  <si>
    <t>Austria</t>
  </si>
  <si>
    <t>Turkey</t>
  </si>
  <si>
    <t>Netherland</t>
  </si>
  <si>
    <t xml:space="preserve">United Kingdom </t>
  </si>
  <si>
    <t>Hungary</t>
  </si>
  <si>
    <t>Germany</t>
  </si>
  <si>
    <t>Bulgaria</t>
  </si>
  <si>
    <t>Saudi Arabia</t>
  </si>
  <si>
    <t xml:space="preserve">Bahrain </t>
  </si>
  <si>
    <t xml:space="preserve">European Bank for Reconstruction and Development   4.22% </t>
  </si>
  <si>
    <t>TOTAL</t>
  </si>
  <si>
    <t>No</t>
  </si>
  <si>
    <t>Bank</t>
  </si>
  <si>
    <t>Shareholders' structure</t>
  </si>
  <si>
    <t xml:space="preserve">Country of origin </t>
  </si>
  <si>
    <t>Assets 
(ALL000)</t>
  </si>
  <si>
    <t>Other</t>
  </si>
  <si>
    <t>Investments in securities
(ALL000)</t>
  </si>
  <si>
    <t>Equity capital 
(ALL000)</t>
  </si>
  <si>
    <t>Deposits
(ALL000)</t>
  </si>
  <si>
    <t>Net profit
(ALL000)</t>
  </si>
  <si>
    <t>No. of outlets</t>
  </si>
  <si>
    <t>No. of employees</t>
  </si>
  <si>
    <t>No. of ATMs</t>
  </si>
  <si>
    <t>Debit cards</t>
  </si>
  <si>
    <t>Credit cards</t>
  </si>
  <si>
    <t>No. of POS</t>
  </si>
  <si>
    <t>Yes</t>
  </si>
  <si>
    <t>* Unaudited data</t>
  </si>
  <si>
    <t>Audited data according to IFRS, as of  31.12.2021  (1 EUR = 123.70 lekë; 1 USD = 100.84 lekë )  (in thousand of ALL)</t>
  </si>
  <si>
    <t>Loans,net
(ALL000)</t>
  </si>
  <si>
    <t>No. of cards issued</t>
  </si>
  <si>
    <t>Aleksander Pilo                                                         8.27%</t>
  </si>
  <si>
    <t xml:space="preserve">B.F.S.E. Holding BV                                                 15.21%  </t>
  </si>
  <si>
    <t>Amryta Capital LLP                                                    6.45%</t>
  </si>
  <si>
    <t xml:space="preserve">Others                                                                           51.10% </t>
  </si>
  <si>
    <t>ProCredit Holding AG &amp; Co. KGaA                       100%</t>
  </si>
  <si>
    <t>OTP NYRT                                                                      100%</t>
  </si>
  <si>
    <t>Intesa Sanpaolo S.p.A.                                             100%</t>
  </si>
  <si>
    <t>Fibank AD                                                                      100%</t>
  </si>
  <si>
    <t>Raiffeisen SEE Region Holding GmbH                 100%</t>
  </si>
  <si>
    <t>Balfin SHPK                                                                     100%</t>
  </si>
  <si>
    <t>Islamic Development Bank                                       72.20%</t>
  </si>
  <si>
    <t>Eurosig Sh.a.                                                                    21.02%</t>
  </si>
  <si>
    <t>Others                                                                                  6.78%</t>
  </si>
  <si>
    <t>Unioni Financiar Tirane (UFT) Sh.p.k.                             92.24%</t>
  </si>
  <si>
    <t xml:space="preserve">Individuals                                                                                  3.54% </t>
  </si>
  <si>
    <t xml:space="preserve">Tranzit sh.p.k.                                                              100 % </t>
  </si>
  <si>
    <t>Government securities</t>
  </si>
  <si>
    <t>Alpha Bank A.E.                                                           100%</t>
  </si>
  <si>
    <t>Renis Tershana                                                           18.53%</t>
  </si>
  <si>
    <t>Calik Finansal Hizmetler A.S.                                100%</t>
  </si>
  <si>
    <t>OTP NYRT                                                                                          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</si>
</sst>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9" xfId="0" applyBorder="1"/>
    <xf numFmtId="0" fontId="0" fillId="0" borderId="0" xfId="0"/>
    <xf numFmtId="0" fontId="0" fillId="0" borderId="0" xfId="0"/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0" fillId="0" borderId="14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0" applyNumberFormat="1" applyFont="1"/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right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165" fontId="0" fillId="0" borderId="14" xfId="1" applyNumberFormat="1" applyFont="1" applyBorder="1" applyAlignment="1">
      <alignment horizontal="center" vertical="center" wrapText="1"/>
    </xf>
    <xf numFmtId="165" fontId="0" fillId="0" borderId="14" xfId="1" applyNumberFormat="1" applyFont="1" applyBorder="1" applyAlignment="1">
      <alignment horizontal="right" vertical="center" wrapText="1"/>
    </xf>
    <xf numFmtId="165" fontId="0" fillId="0" borderId="14" xfId="1" applyNumberFormat="1" applyFont="1" applyFill="1" applyBorder="1" applyAlignment="1">
      <alignment horizontal="center" vertical="center" wrapText="1"/>
    </xf>
    <xf numFmtId="1" fontId="0" fillId="0" borderId="14" xfId="1" applyNumberFormat="1" applyFont="1" applyFill="1" applyBorder="1" applyAlignment="1">
      <alignment horizontal="center" vertical="center" wrapText="1"/>
    </xf>
    <xf numFmtId="165" fontId="0" fillId="0" borderId="14" xfId="1" applyNumberFormat="1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" fontId="0" fillId="2" borderId="15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center" vertical="center"/>
    </xf>
    <xf numFmtId="165" fontId="0" fillId="2" borderId="15" xfId="2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right" vertical="center"/>
    </xf>
    <xf numFmtId="1" fontId="0" fillId="2" borderId="15" xfId="2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1" fontId="0" fillId="0" borderId="14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9" xfId="0" applyFont="1" applyBorder="1"/>
    <xf numFmtId="165" fontId="0" fillId="0" borderId="2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5" fontId="0" fillId="0" borderId="16" xfId="1" applyNumberFormat="1" applyFont="1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" fontId="0" fillId="0" borderId="16" xfId="1" applyNumberFormat="1" applyFont="1" applyBorder="1" applyAlignment="1">
      <alignment horizontal="center" vertical="center" wrapText="1"/>
    </xf>
    <xf numFmtId="1" fontId="0" fillId="0" borderId="15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5" fontId="0" fillId="3" borderId="0" xfId="0" applyNumberFormat="1" applyFill="1"/>
    <xf numFmtId="3" fontId="0" fillId="3" borderId="0" xfId="0" applyNumberFormat="1" applyFill="1" applyAlignment="1">
      <alignment horizontal="center" vertical="center"/>
    </xf>
    <xf numFmtId="0" fontId="0" fillId="3" borderId="0" xfId="0" applyFill="1"/>
  </cellXfs>
  <cellStyles count="4">
    <cellStyle name="Comma" xfId="1" builtinId="3"/>
    <cellStyle name="Comma 2" xfId="2" xr:uid="{42431341-A8F0-47A6-8193-125D702B5E61}"/>
    <cellStyle name="Normal" xfId="0" builtinId="0"/>
    <cellStyle name="Normal 13 2" xfId="3" xr:uid="{F7DAD1A1-DCC7-4C44-91B6-0F4F944B0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596D-C13F-4BA4-BD6F-03765205ADB7}">
  <dimension ref="A1:V29"/>
  <sheetViews>
    <sheetView tabSelected="1" topLeftCell="C1" workbookViewId="0">
      <selection activeCell="E26" sqref="E26"/>
    </sheetView>
  </sheetViews>
  <sheetFormatPr defaultRowHeight="15" x14ac:dyDescent="0.25"/>
  <cols>
    <col min="1" max="1" width="3.140625" style="8" bestFit="1" customWidth="1"/>
    <col min="2" max="2" width="33.7109375" style="8" customWidth="1"/>
    <col min="3" max="3" width="63.5703125" style="8" customWidth="1"/>
    <col min="4" max="4" width="13.42578125" style="13" customWidth="1"/>
    <col min="5" max="6" width="14.85546875" style="8" customWidth="1"/>
    <col min="7" max="7" width="15.140625" style="8" customWidth="1"/>
    <col min="8" max="8" width="12.85546875" style="8" customWidth="1"/>
    <col min="9" max="9" width="13.140625" style="8" customWidth="1"/>
    <col min="10" max="10" width="14.85546875" style="8" customWidth="1"/>
    <col min="11" max="11" width="11.42578125" style="8" customWidth="1"/>
    <col min="12" max="12" width="8.5703125" style="14" customWidth="1"/>
    <col min="13" max="13" width="13.5703125" style="8" customWidth="1"/>
    <col min="14" max="14" width="8" style="8" customWidth="1"/>
    <col min="15" max="15" width="10.5703125" style="8" customWidth="1"/>
    <col min="16" max="16" width="10.7109375" style="8" customWidth="1"/>
    <col min="17" max="17" width="9" style="8" customWidth="1"/>
    <col min="18" max="18" width="8.28515625" style="8" customWidth="1"/>
    <col min="19" max="19" width="7.28515625" style="8" bestFit="1" customWidth="1"/>
    <col min="20" max="20" width="9" style="8" customWidth="1"/>
    <col min="21" max="21" width="13.140625" style="8" customWidth="1"/>
    <col min="22" max="16384" width="9.140625" style="8"/>
  </cols>
  <sheetData>
    <row r="1" spans="1:22" x14ac:dyDescent="0.25">
      <c r="A1" s="1"/>
      <c r="B1" s="2"/>
      <c r="C1" s="2"/>
      <c r="D1" s="19"/>
      <c r="E1" s="16"/>
      <c r="F1" s="16"/>
      <c r="G1" s="16"/>
      <c r="H1" s="16"/>
      <c r="I1" s="16"/>
      <c r="J1" s="16"/>
      <c r="K1" s="16"/>
      <c r="L1" s="4"/>
      <c r="M1" s="4"/>
      <c r="N1" s="4"/>
      <c r="O1" s="4"/>
      <c r="P1" s="4"/>
      <c r="Q1" s="4"/>
      <c r="R1" s="4"/>
      <c r="S1" s="5"/>
      <c r="T1" s="5"/>
    </row>
    <row r="2" spans="1:22" ht="15.75" thickBot="1" x14ac:dyDescent="0.3">
      <c r="A2" s="1"/>
      <c r="B2" s="3"/>
      <c r="C2" s="3"/>
      <c r="D2" s="4"/>
      <c r="E2" s="65"/>
      <c r="F2" s="65"/>
      <c r="G2" s="65"/>
      <c r="H2" s="65"/>
      <c r="I2" s="65"/>
      <c r="J2" s="65"/>
      <c r="K2" s="65"/>
      <c r="L2" s="15"/>
      <c r="M2" s="4"/>
      <c r="N2" s="4"/>
      <c r="O2" s="4"/>
      <c r="P2" s="4"/>
      <c r="Q2" s="4"/>
      <c r="R2" s="4"/>
      <c r="S2" s="5"/>
      <c r="T2" s="5"/>
    </row>
    <row r="3" spans="1:22" ht="39" customHeight="1" x14ac:dyDescent="0.25">
      <c r="A3" s="66"/>
      <c r="B3" s="68" t="s">
        <v>0</v>
      </c>
      <c r="C3" s="70" t="s">
        <v>1</v>
      </c>
      <c r="D3" s="72" t="s">
        <v>2</v>
      </c>
      <c r="E3" s="63" t="s">
        <v>20</v>
      </c>
      <c r="F3" s="70" t="s">
        <v>19</v>
      </c>
      <c r="G3" s="74" t="s">
        <v>18</v>
      </c>
      <c r="H3" s="75"/>
      <c r="I3" s="70" t="s">
        <v>3</v>
      </c>
      <c r="J3" s="70" t="s">
        <v>4</v>
      </c>
      <c r="K3" s="70" t="s">
        <v>5</v>
      </c>
      <c r="L3" s="70" t="s">
        <v>6</v>
      </c>
      <c r="M3" s="72" t="s">
        <v>7</v>
      </c>
      <c r="N3" s="63" t="s">
        <v>8</v>
      </c>
      <c r="O3" s="63" t="s">
        <v>9</v>
      </c>
      <c r="P3" s="63" t="s">
        <v>10</v>
      </c>
      <c r="Q3" s="63" t="s">
        <v>11</v>
      </c>
      <c r="R3" s="70" t="s">
        <v>12</v>
      </c>
      <c r="S3" s="72" t="s">
        <v>13</v>
      </c>
      <c r="T3" s="70" t="s">
        <v>14</v>
      </c>
      <c r="U3" s="81" t="s">
        <v>15</v>
      </c>
      <c r="V3" s="6"/>
    </row>
    <row r="4" spans="1:22" ht="30.75" thickBot="1" x14ac:dyDescent="0.3">
      <c r="A4" s="67"/>
      <c r="B4" s="69"/>
      <c r="C4" s="71"/>
      <c r="D4" s="73"/>
      <c r="E4" s="64"/>
      <c r="F4" s="71"/>
      <c r="G4" s="27" t="s">
        <v>16</v>
      </c>
      <c r="H4" s="28" t="s">
        <v>17</v>
      </c>
      <c r="I4" s="71"/>
      <c r="J4" s="71"/>
      <c r="K4" s="71"/>
      <c r="L4" s="71"/>
      <c r="M4" s="73"/>
      <c r="N4" s="64"/>
      <c r="O4" s="64"/>
      <c r="P4" s="64"/>
      <c r="Q4" s="64"/>
      <c r="R4" s="71"/>
      <c r="S4" s="73"/>
      <c r="T4" s="71"/>
      <c r="U4" s="82"/>
      <c r="V4" s="6"/>
    </row>
    <row r="5" spans="1:22" x14ac:dyDescent="0.25">
      <c r="A5" s="10">
        <v>2</v>
      </c>
      <c r="B5" s="36" t="s">
        <v>43</v>
      </c>
      <c r="C5" s="36" t="s">
        <v>68</v>
      </c>
      <c r="D5" s="37" t="s">
        <v>34</v>
      </c>
      <c r="E5" s="38">
        <v>77033448</v>
      </c>
      <c r="F5" s="38">
        <v>33642214</v>
      </c>
      <c r="G5" s="38">
        <v>7417912</v>
      </c>
      <c r="H5" s="39">
        <v>12567177</v>
      </c>
      <c r="I5" s="38">
        <v>9173697</v>
      </c>
      <c r="J5" s="38">
        <v>62930067</v>
      </c>
      <c r="K5" s="40">
        <v>218419</v>
      </c>
      <c r="L5" s="41">
        <v>34</v>
      </c>
      <c r="M5" s="42">
        <v>419</v>
      </c>
      <c r="N5" s="39">
        <v>49</v>
      </c>
      <c r="O5" s="38">
        <v>40002</v>
      </c>
      <c r="P5" s="38">
        <v>34512</v>
      </c>
      <c r="Q5" s="38">
        <v>5490</v>
      </c>
      <c r="R5" s="39">
        <v>1246</v>
      </c>
      <c r="S5" s="21" t="s">
        <v>35</v>
      </c>
      <c r="T5" s="21" t="s">
        <v>21</v>
      </c>
      <c r="U5" s="21" t="s">
        <v>22</v>
      </c>
    </row>
    <row r="6" spans="1:22" x14ac:dyDescent="0.25">
      <c r="A6" s="9">
        <v>1</v>
      </c>
      <c r="B6" s="29" t="s">
        <v>45</v>
      </c>
      <c r="C6" s="29" t="s">
        <v>67</v>
      </c>
      <c r="D6" s="30" t="s">
        <v>29</v>
      </c>
      <c r="E6" s="31">
        <v>87064729</v>
      </c>
      <c r="F6" s="31">
        <v>29278082</v>
      </c>
      <c r="G6" s="31">
        <v>35146559</v>
      </c>
      <c r="H6" s="32"/>
      <c r="I6" s="31">
        <v>10312414</v>
      </c>
      <c r="J6" s="31">
        <v>68199118</v>
      </c>
      <c r="K6" s="33">
        <v>1064080</v>
      </c>
      <c r="L6" s="34">
        <v>21</v>
      </c>
      <c r="M6" s="35">
        <v>365</v>
      </c>
      <c r="N6" s="32">
        <v>30</v>
      </c>
      <c r="O6" s="31">
        <v>15483</v>
      </c>
      <c r="P6" s="31">
        <v>14559</v>
      </c>
      <c r="Q6" s="31">
        <v>924</v>
      </c>
      <c r="R6" s="32">
        <v>0</v>
      </c>
      <c r="S6" s="20" t="s">
        <v>21</v>
      </c>
      <c r="T6" s="20" t="s">
        <v>22</v>
      </c>
      <c r="U6" s="20" t="s">
        <v>22</v>
      </c>
    </row>
    <row r="7" spans="1:22" x14ac:dyDescent="0.25">
      <c r="A7" s="10">
        <v>3</v>
      </c>
      <c r="B7" s="36" t="s">
        <v>46</v>
      </c>
      <c r="C7" s="36" t="s">
        <v>69</v>
      </c>
      <c r="D7" s="37" t="s">
        <v>42</v>
      </c>
      <c r="E7" s="38">
        <v>421900552.41644001</v>
      </c>
      <c r="F7" s="38">
        <v>93512680.928680003</v>
      </c>
      <c r="G7" s="38">
        <v>126149940.80971999</v>
      </c>
      <c r="H7" s="39">
        <v>78209340.679480001</v>
      </c>
      <c r="I7" s="38">
        <v>49584036.198320001</v>
      </c>
      <c r="J7" s="38">
        <v>334879722.68852001</v>
      </c>
      <c r="K7" s="40">
        <v>6396697.0641599996</v>
      </c>
      <c r="L7" s="41">
        <v>64</v>
      </c>
      <c r="M7" s="42">
        <v>940</v>
      </c>
      <c r="N7" s="39">
        <v>101</v>
      </c>
      <c r="O7" s="38">
        <v>374919</v>
      </c>
      <c r="P7" s="38">
        <v>326118</v>
      </c>
      <c r="Q7" s="38">
        <v>48801</v>
      </c>
      <c r="R7" s="39">
        <v>6779</v>
      </c>
      <c r="S7" s="21" t="s">
        <v>21</v>
      </c>
      <c r="T7" s="21" t="s">
        <v>21</v>
      </c>
      <c r="U7" s="21" t="s">
        <v>21</v>
      </c>
    </row>
    <row r="8" spans="1:22" x14ac:dyDescent="0.25">
      <c r="A8" s="76">
        <v>4</v>
      </c>
      <c r="B8" s="79" t="s">
        <v>48</v>
      </c>
      <c r="C8" s="43" t="s">
        <v>70</v>
      </c>
      <c r="D8" s="44" t="s">
        <v>53</v>
      </c>
      <c r="E8" s="45"/>
      <c r="F8" s="45"/>
      <c r="G8" s="45"/>
      <c r="H8" s="45"/>
      <c r="I8" s="45"/>
      <c r="J8" s="45"/>
      <c r="K8" s="45"/>
      <c r="L8" s="46"/>
      <c r="M8" s="45"/>
      <c r="N8" s="45"/>
      <c r="O8" s="45"/>
      <c r="P8" s="45"/>
      <c r="Q8" s="45"/>
      <c r="R8" s="45"/>
      <c r="S8" s="45"/>
      <c r="T8" s="45"/>
      <c r="U8" s="45"/>
    </row>
    <row r="9" spans="1:22" x14ac:dyDescent="0.25">
      <c r="A9" s="77"/>
      <c r="B9" s="79"/>
      <c r="C9" s="47" t="s">
        <v>71</v>
      </c>
      <c r="D9" s="44" t="s">
        <v>53</v>
      </c>
      <c r="E9" s="49">
        <v>246777345.50156754</v>
      </c>
      <c r="F9" s="49">
        <v>106809268.91883844</v>
      </c>
      <c r="G9" s="49">
        <v>44774498.935000002</v>
      </c>
      <c r="H9" s="49">
        <v>38883028.017086148</v>
      </c>
      <c r="I9" s="49">
        <v>18570040.789913245</v>
      </c>
      <c r="J9" s="49">
        <v>217994493.78600001</v>
      </c>
      <c r="K9" s="49">
        <v>909035.56466444337</v>
      </c>
      <c r="L9" s="46">
        <v>58</v>
      </c>
      <c r="M9" s="50">
        <v>964</v>
      </c>
      <c r="N9" s="50">
        <v>71</v>
      </c>
      <c r="O9" s="49">
        <v>188895</v>
      </c>
      <c r="P9" s="49">
        <v>121180</v>
      </c>
      <c r="Q9" s="49">
        <v>6053</v>
      </c>
      <c r="R9" s="45">
        <v>1578</v>
      </c>
      <c r="S9" s="45" t="s">
        <v>21</v>
      </c>
      <c r="T9" s="45" t="s">
        <v>21</v>
      </c>
      <c r="U9" s="45" t="s">
        <v>21</v>
      </c>
    </row>
    <row r="10" spans="1:22" x14ac:dyDescent="0.25">
      <c r="A10" s="77"/>
      <c r="B10" s="79"/>
      <c r="C10" s="47" t="s">
        <v>72</v>
      </c>
      <c r="D10" s="48" t="s">
        <v>54</v>
      </c>
      <c r="E10" s="49"/>
      <c r="F10" s="49"/>
      <c r="G10" s="49"/>
      <c r="H10" s="49"/>
      <c r="I10" s="49"/>
      <c r="J10" s="49"/>
      <c r="K10" s="49"/>
      <c r="L10" s="51"/>
      <c r="M10" s="49"/>
      <c r="N10" s="49"/>
      <c r="O10" s="49"/>
      <c r="P10" s="49"/>
      <c r="Q10" s="49"/>
      <c r="R10" s="49"/>
      <c r="S10" s="49"/>
      <c r="T10" s="49"/>
      <c r="U10" s="49"/>
    </row>
    <row r="11" spans="1:22" x14ac:dyDescent="0.25">
      <c r="A11" s="77"/>
      <c r="B11" s="79"/>
      <c r="C11" s="47" t="s">
        <v>73</v>
      </c>
      <c r="D11" s="48" t="s">
        <v>30</v>
      </c>
      <c r="E11" s="49"/>
      <c r="F11" s="49"/>
      <c r="G11" s="49"/>
      <c r="H11" s="49"/>
      <c r="I11" s="49"/>
      <c r="J11" s="49"/>
      <c r="K11" s="49"/>
      <c r="L11" s="51"/>
      <c r="M11" s="49"/>
      <c r="N11" s="49"/>
      <c r="O11" s="49"/>
      <c r="P11" s="49"/>
      <c r="Q11" s="49"/>
      <c r="R11" s="49"/>
      <c r="S11" s="49"/>
      <c r="T11" s="49"/>
      <c r="U11" s="49"/>
    </row>
    <row r="12" spans="1:22" x14ac:dyDescent="0.25">
      <c r="A12" s="78"/>
      <c r="B12" s="80"/>
      <c r="C12" s="47" t="s">
        <v>74</v>
      </c>
      <c r="D12" s="48"/>
      <c r="E12" s="44"/>
      <c r="F12" s="44"/>
      <c r="G12" s="52"/>
      <c r="H12" s="44"/>
      <c r="I12" s="44"/>
      <c r="J12" s="44"/>
      <c r="K12" s="44"/>
      <c r="L12" s="53"/>
      <c r="M12" s="44"/>
      <c r="N12" s="44"/>
      <c r="O12" s="44"/>
      <c r="P12" s="44"/>
      <c r="Q12" s="44"/>
      <c r="R12" s="44"/>
      <c r="S12" s="44"/>
      <c r="T12" s="44"/>
      <c r="U12" s="44"/>
    </row>
    <row r="13" spans="1:22" x14ac:dyDescent="0.25">
      <c r="A13" s="12">
        <v>5</v>
      </c>
      <c r="B13" s="29" t="s">
        <v>23</v>
      </c>
      <c r="C13" s="29" t="s">
        <v>75</v>
      </c>
      <c r="D13" s="30" t="s">
        <v>24</v>
      </c>
      <c r="E13" s="31">
        <v>34243838.023177102</v>
      </c>
      <c r="F13" s="31">
        <v>17098141.726433899</v>
      </c>
      <c r="G13" s="31">
        <v>9626598.5111430697</v>
      </c>
      <c r="H13" s="54">
        <v>324381.771234371</v>
      </c>
      <c r="I13" s="30">
        <v>3646590.7154942402</v>
      </c>
      <c r="J13" s="31">
        <v>28617005.37427</v>
      </c>
      <c r="K13" s="31">
        <v>375203.90253386501</v>
      </c>
      <c r="L13" s="55">
        <v>14</v>
      </c>
      <c r="M13" s="54">
        <v>351</v>
      </c>
      <c r="N13" s="54">
        <v>34</v>
      </c>
      <c r="O13" s="31">
        <v>39511</v>
      </c>
      <c r="P13" s="31">
        <v>35468</v>
      </c>
      <c r="Q13" s="31">
        <v>4043</v>
      </c>
      <c r="R13" s="54" t="s">
        <v>25</v>
      </c>
      <c r="S13" s="30" t="s">
        <v>21</v>
      </c>
      <c r="T13" s="31" t="s">
        <v>21</v>
      </c>
      <c r="U13" s="31" t="s">
        <v>22</v>
      </c>
    </row>
    <row r="14" spans="1:22" x14ac:dyDescent="0.25">
      <c r="A14" s="12">
        <v>6</v>
      </c>
      <c r="B14" s="29" t="s">
        <v>77</v>
      </c>
      <c r="C14" s="29" t="s">
        <v>76</v>
      </c>
      <c r="D14" s="30" t="s">
        <v>66</v>
      </c>
      <c r="E14" s="31">
        <v>188630803.30002412</v>
      </c>
      <c r="F14" s="31">
        <v>50902836.593736045</v>
      </c>
      <c r="G14" s="31">
        <v>66546465.965149999</v>
      </c>
      <c r="H14" s="32">
        <v>5527254.8259599954</v>
      </c>
      <c r="I14" s="31">
        <v>23051768.857193001</v>
      </c>
      <c r="J14" s="31">
        <v>159507095.10218996</v>
      </c>
      <c r="K14" s="31">
        <v>1294535.1717099999</v>
      </c>
      <c r="L14" s="55">
        <v>35</v>
      </c>
      <c r="M14" s="32">
        <v>657</v>
      </c>
      <c r="N14" s="32">
        <v>57</v>
      </c>
      <c r="O14" s="31">
        <v>112651</v>
      </c>
      <c r="P14" s="31">
        <v>111992</v>
      </c>
      <c r="Q14" s="31">
        <v>659</v>
      </c>
      <c r="R14" s="32">
        <v>658</v>
      </c>
      <c r="S14" s="31" t="s">
        <v>21</v>
      </c>
      <c r="T14" s="31" t="s">
        <v>21</v>
      </c>
      <c r="U14" s="31" t="s">
        <v>22</v>
      </c>
    </row>
    <row r="15" spans="1:22" x14ac:dyDescent="0.25">
      <c r="A15" s="12">
        <v>7</v>
      </c>
      <c r="B15" s="29" t="s">
        <v>49</v>
      </c>
      <c r="C15" s="29" t="s">
        <v>132</v>
      </c>
      <c r="D15" s="30" t="s">
        <v>31</v>
      </c>
      <c r="E15" s="31">
        <v>96480783</v>
      </c>
      <c r="F15" s="31">
        <v>58453672</v>
      </c>
      <c r="G15" s="31">
        <v>21779703</v>
      </c>
      <c r="H15" s="31">
        <v>0</v>
      </c>
      <c r="I15" s="31">
        <v>9456255</v>
      </c>
      <c r="J15" s="31">
        <v>72890100.952558875</v>
      </c>
      <c r="K15" s="31">
        <v>663004</v>
      </c>
      <c r="L15" s="55">
        <v>38</v>
      </c>
      <c r="M15" s="31">
        <v>464</v>
      </c>
      <c r="N15" s="31">
        <v>80</v>
      </c>
      <c r="O15" s="31">
        <v>66065</v>
      </c>
      <c r="P15" s="31">
        <v>63641</v>
      </c>
      <c r="Q15" s="31">
        <v>2424</v>
      </c>
      <c r="R15" s="32" t="s">
        <v>28</v>
      </c>
      <c r="S15" s="30" t="s">
        <v>21</v>
      </c>
      <c r="T15" s="30" t="s">
        <v>21</v>
      </c>
      <c r="U15" s="30" t="s">
        <v>22</v>
      </c>
    </row>
    <row r="16" spans="1:22" x14ac:dyDescent="0.25">
      <c r="A16" s="12">
        <v>8</v>
      </c>
      <c r="B16" s="29" t="s">
        <v>50</v>
      </c>
      <c r="C16" s="29" t="s">
        <v>56</v>
      </c>
      <c r="D16" s="30" t="s">
        <v>37</v>
      </c>
      <c r="E16" s="31">
        <v>35446845.325439386</v>
      </c>
      <c r="F16" s="31">
        <v>25298201.968154799</v>
      </c>
      <c r="G16" s="31">
        <v>1293444.0815699999</v>
      </c>
      <c r="H16" s="31">
        <v>0</v>
      </c>
      <c r="I16" s="31">
        <v>3187389.8277873956</v>
      </c>
      <c r="J16" s="31">
        <v>24004805.643992789</v>
      </c>
      <c r="K16" s="31">
        <v>-440615.50121260236</v>
      </c>
      <c r="L16" s="55">
        <v>5</v>
      </c>
      <c r="M16" s="31">
        <v>121</v>
      </c>
      <c r="N16" s="31">
        <v>16</v>
      </c>
      <c r="O16" s="31">
        <v>9850</v>
      </c>
      <c r="P16" s="31">
        <v>9833</v>
      </c>
      <c r="Q16" s="31">
        <v>17</v>
      </c>
      <c r="R16" s="32">
        <v>0</v>
      </c>
      <c r="S16" s="30" t="s">
        <v>21</v>
      </c>
      <c r="T16" s="30" t="s">
        <v>21</v>
      </c>
      <c r="U16" s="30" t="s">
        <v>22</v>
      </c>
    </row>
    <row r="17" spans="1:21" x14ac:dyDescent="0.25">
      <c r="A17" s="12">
        <v>9</v>
      </c>
      <c r="B17" s="29" t="s">
        <v>47</v>
      </c>
      <c r="C17" s="29" t="s">
        <v>57</v>
      </c>
      <c r="D17" s="30" t="s">
        <v>39</v>
      </c>
      <c r="E17" s="38">
        <v>237129901</v>
      </c>
      <c r="F17" s="38">
        <v>88287982.341000006</v>
      </c>
      <c r="G17" s="38">
        <v>51158445.222110011</v>
      </c>
      <c r="H17" s="38">
        <v>9515723.7634299994</v>
      </c>
      <c r="I17" s="38">
        <v>29422146</v>
      </c>
      <c r="J17" s="38">
        <v>203020446</v>
      </c>
      <c r="K17" s="38">
        <v>1486151</v>
      </c>
      <c r="L17" s="56">
        <v>74</v>
      </c>
      <c r="M17" s="38">
        <v>1324</v>
      </c>
      <c r="N17" s="38">
        <v>178</v>
      </c>
      <c r="O17" s="38">
        <v>332699</v>
      </c>
      <c r="P17" s="38">
        <v>298166</v>
      </c>
      <c r="Q17" s="38">
        <v>34533</v>
      </c>
      <c r="R17" s="39">
        <v>1615</v>
      </c>
      <c r="S17" s="37" t="s">
        <v>21</v>
      </c>
      <c r="T17" s="37" t="s">
        <v>21</v>
      </c>
      <c r="U17" s="37" t="s">
        <v>21</v>
      </c>
    </row>
    <row r="18" spans="1:21" x14ac:dyDescent="0.25">
      <c r="A18" s="11">
        <v>10</v>
      </c>
      <c r="B18" s="29" t="s">
        <v>38</v>
      </c>
      <c r="C18" s="29" t="s">
        <v>59</v>
      </c>
      <c r="D18" s="30" t="s">
        <v>53</v>
      </c>
      <c r="E18" s="31">
        <v>84390893.520414829</v>
      </c>
      <c r="F18" s="31">
        <v>37991131.858187273</v>
      </c>
      <c r="G18" s="31">
        <v>25072888.187223203</v>
      </c>
      <c r="H18" s="31">
        <v>4955222.29982673</v>
      </c>
      <c r="I18" s="31">
        <v>9984781.7867909074</v>
      </c>
      <c r="J18" s="31">
        <v>71569313.347748533</v>
      </c>
      <c r="K18" s="31">
        <v>648267.87397389859</v>
      </c>
      <c r="L18" s="55">
        <v>35</v>
      </c>
      <c r="M18" s="31">
        <v>478</v>
      </c>
      <c r="N18" s="31">
        <v>72</v>
      </c>
      <c r="O18" s="31">
        <v>75915</v>
      </c>
      <c r="P18" s="31">
        <v>71023</v>
      </c>
      <c r="Q18" s="31">
        <v>4892</v>
      </c>
      <c r="R18" s="32">
        <v>210</v>
      </c>
      <c r="S18" s="30" t="s">
        <v>21</v>
      </c>
      <c r="T18" s="30" t="s">
        <v>21</v>
      </c>
      <c r="U18" s="30" t="s">
        <v>22</v>
      </c>
    </row>
    <row r="19" spans="1:21" ht="27" customHeight="1" x14ac:dyDescent="0.25">
      <c r="A19" s="86">
        <v>11</v>
      </c>
      <c r="B19" s="89" t="s">
        <v>51</v>
      </c>
      <c r="C19" s="29" t="s">
        <v>58</v>
      </c>
      <c r="D19" s="30" t="s">
        <v>40</v>
      </c>
      <c r="E19" s="83">
        <v>9868941.6501819007</v>
      </c>
      <c r="F19" s="83">
        <v>5968858.0823718999</v>
      </c>
      <c r="G19" s="83">
        <v>0</v>
      </c>
      <c r="H19" s="83">
        <v>0</v>
      </c>
      <c r="I19" s="83">
        <v>1293633.3352019</v>
      </c>
      <c r="J19" s="83">
        <v>8492192</v>
      </c>
      <c r="K19" s="83">
        <v>-148619.97675009302</v>
      </c>
      <c r="L19" s="92">
        <v>6</v>
      </c>
      <c r="M19" s="83">
        <v>84</v>
      </c>
      <c r="N19" s="83">
        <v>0</v>
      </c>
      <c r="O19" s="83">
        <v>490</v>
      </c>
      <c r="P19" s="83">
        <v>490</v>
      </c>
      <c r="Q19" s="83">
        <v>0</v>
      </c>
      <c r="R19" s="83">
        <v>0</v>
      </c>
      <c r="S19" s="95" t="s">
        <v>22</v>
      </c>
      <c r="T19" s="95" t="s">
        <v>22</v>
      </c>
      <c r="U19" s="95" t="s">
        <v>26</v>
      </c>
    </row>
    <row r="20" spans="1:21" x14ac:dyDescent="0.25">
      <c r="A20" s="87"/>
      <c r="B20" s="90"/>
      <c r="C20" s="29" t="s">
        <v>60</v>
      </c>
      <c r="D20" s="30" t="s">
        <v>29</v>
      </c>
      <c r="E20" s="84"/>
      <c r="F20" s="84"/>
      <c r="G20" s="84"/>
      <c r="H20" s="84"/>
      <c r="I20" s="84"/>
      <c r="J20" s="84"/>
      <c r="K20" s="84"/>
      <c r="L20" s="93"/>
      <c r="M20" s="84"/>
      <c r="N20" s="84"/>
      <c r="O20" s="84"/>
      <c r="P20" s="84"/>
      <c r="Q20" s="84"/>
      <c r="R20" s="84"/>
      <c r="S20" s="96"/>
      <c r="T20" s="96"/>
      <c r="U20" s="96"/>
    </row>
    <row r="21" spans="1:21" x14ac:dyDescent="0.25">
      <c r="A21" s="88"/>
      <c r="B21" s="91"/>
      <c r="C21" s="29" t="s">
        <v>61</v>
      </c>
      <c r="D21" s="30" t="s">
        <v>41</v>
      </c>
      <c r="E21" s="85"/>
      <c r="F21" s="85"/>
      <c r="G21" s="85"/>
      <c r="H21" s="85"/>
      <c r="I21" s="85"/>
      <c r="J21" s="85"/>
      <c r="K21" s="85"/>
      <c r="L21" s="94"/>
      <c r="M21" s="85"/>
      <c r="N21" s="85"/>
      <c r="O21" s="85"/>
      <c r="P21" s="85"/>
      <c r="Q21" s="85"/>
      <c r="R21" s="85"/>
      <c r="S21" s="97"/>
      <c r="T21" s="97"/>
      <c r="U21" s="97"/>
    </row>
    <row r="22" spans="1:21" ht="27" customHeight="1" x14ac:dyDescent="0.25">
      <c r="A22" s="86">
        <v>12</v>
      </c>
      <c r="B22" s="98" t="s">
        <v>32</v>
      </c>
      <c r="C22" s="22" t="s">
        <v>62</v>
      </c>
      <c r="D22" s="38" t="s">
        <v>29</v>
      </c>
      <c r="E22" s="83">
        <v>71862316.094999999</v>
      </c>
      <c r="F22" s="83">
        <v>31661639.327</v>
      </c>
      <c r="G22" s="83">
        <v>23968642.925000001</v>
      </c>
      <c r="H22" s="83">
        <v>964079.22100000002</v>
      </c>
      <c r="I22" s="83">
        <v>5809570.4450000003</v>
      </c>
      <c r="J22" s="83">
        <v>60528794.269000001</v>
      </c>
      <c r="K22" s="83">
        <v>476057.01299999998</v>
      </c>
      <c r="L22" s="92">
        <v>32</v>
      </c>
      <c r="M22" s="83">
        <v>400</v>
      </c>
      <c r="N22" s="83">
        <v>48</v>
      </c>
      <c r="O22" s="83">
        <v>38628</v>
      </c>
      <c r="P22" s="83">
        <v>32068</v>
      </c>
      <c r="Q22" s="83">
        <v>6560</v>
      </c>
      <c r="R22" s="83">
        <v>80</v>
      </c>
      <c r="S22" s="83" t="s">
        <v>21</v>
      </c>
      <c r="T22" s="83" t="s">
        <v>21</v>
      </c>
      <c r="U22" s="83" t="s">
        <v>26</v>
      </c>
    </row>
    <row r="23" spans="1:21" ht="30" x14ac:dyDescent="0.25">
      <c r="A23" s="87"/>
      <c r="B23" s="98"/>
      <c r="C23" s="22" t="s">
        <v>63</v>
      </c>
      <c r="D23" s="38" t="s">
        <v>55</v>
      </c>
      <c r="E23" s="84"/>
      <c r="F23" s="84"/>
      <c r="G23" s="84"/>
      <c r="H23" s="84"/>
      <c r="I23" s="84"/>
      <c r="J23" s="84"/>
      <c r="K23" s="84"/>
      <c r="L23" s="93"/>
      <c r="M23" s="84"/>
      <c r="N23" s="84"/>
      <c r="O23" s="84"/>
      <c r="P23" s="84"/>
      <c r="Q23" s="84"/>
      <c r="R23" s="84"/>
      <c r="S23" s="84"/>
      <c r="T23" s="84"/>
      <c r="U23" s="84"/>
    </row>
    <row r="24" spans="1:21" ht="27" customHeight="1" x14ac:dyDescent="0.25">
      <c r="A24" s="87"/>
      <c r="B24" s="98"/>
      <c r="C24" s="23" t="s">
        <v>65</v>
      </c>
      <c r="D24" s="38" t="s">
        <v>29</v>
      </c>
      <c r="E24" s="85"/>
      <c r="F24" s="85"/>
      <c r="G24" s="85"/>
      <c r="H24" s="85"/>
      <c r="I24" s="85"/>
      <c r="J24" s="85"/>
      <c r="K24" s="85"/>
      <c r="L24" s="94"/>
      <c r="M24" s="85"/>
      <c r="N24" s="85"/>
      <c r="O24" s="85"/>
      <c r="P24" s="85"/>
      <c r="Q24" s="85"/>
      <c r="R24" s="85"/>
      <c r="S24" s="85"/>
      <c r="T24" s="85"/>
      <c r="U24" s="85"/>
    </row>
    <row r="25" spans="1:21" x14ac:dyDescent="0.25">
      <c r="B25" s="58" t="s">
        <v>52</v>
      </c>
      <c r="C25" s="24"/>
      <c r="D25" s="25"/>
      <c r="E25" s="26">
        <f>SUM(E5:E24)</f>
        <v>1590830396.8322453</v>
      </c>
      <c r="F25" s="26">
        <f t="shared" ref="F25:R25" si="0">SUM(F5:F24)</f>
        <v>578904709.74440241</v>
      </c>
      <c r="G25" s="26">
        <f t="shared" si="0"/>
        <v>412935098.63691634</v>
      </c>
      <c r="H25" s="26">
        <f t="shared" si="0"/>
        <v>150946207.57801726</v>
      </c>
      <c r="I25" s="26">
        <f t="shared" si="0"/>
        <v>173492323.95570067</v>
      </c>
      <c r="J25" s="26">
        <f t="shared" si="0"/>
        <v>1312633154.1642802</v>
      </c>
      <c r="K25" s="26">
        <f t="shared" si="0"/>
        <v>12942215.11207951</v>
      </c>
      <c r="L25" s="26">
        <f t="shared" si="0"/>
        <v>416</v>
      </c>
      <c r="M25" s="26">
        <f t="shared" si="0"/>
        <v>6567</v>
      </c>
      <c r="N25" s="26">
        <f t="shared" si="0"/>
        <v>736</v>
      </c>
      <c r="O25" s="26">
        <f t="shared" si="0"/>
        <v>1295108</v>
      </c>
      <c r="P25" s="26">
        <f t="shared" si="0"/>
        <v>1119050</v>
      </c>
      <c r="Q25" s="26">
        <f t="shared" si="0"/>
        <v>114396</v>
      </c>
      <c r="R25" s="26">
        <f>SUM(R5:R24)</f>
        <v>12166</v>
      </c>
      <c r="S25" s="24"/>
      <c r="T25" s="24"/>
      <c r="U25" s="24"/>
    </row>
    <row r="27" spans="1:21" x14ac:dyDescent="0.25">
      <c r="B27" s="18" t="s">
        <v>44</v>
      </c>
    </row>
    <row r="29" spans="1:21" x14ac:dyDescent="0.25">
      <c r="B29" s="8" t="s">
        <v>64</v>
      </c>
    </row>
  </sheetData>
  <mergeCells count="61">
    <mergeCell ref="R22:R24"/>
    <mergeCell ref="S22:S24"/>
    <mergeCell ref="T22:T24"/>
    <mergeCell ref="U22:U24"/>
    <mergeCell ref="L22:L24"/>
    <mergeCell ref="M22:M24"/>
    <mergeCell ref="N22:N24"/>
    <mergeCell ref="O22:O24"/>
    <mergeCell ref="P22:P24"/>
    <mergeCell ref="Q22:Q24"/>
    <mergeCell ref="U19:U21"/>
    <mergeCell ref="A22:A24"/>
    <mergeCell ref="B22:B24"/>
    <mergeCell ref="E22:E24"/>
    <mergeCell ref="F22:F24"/>
    <mergeCell ref="G22:G24"/>
    <mergeCell ref="H22:H24"/>
    <mergeCell ref="I22:I24"/>
    <mergeCell ref="J22:J24"/>
    <mergeCell ref="K22:K24"/>
    <mergeCell ref="O19:O21"/>
    <mergeCell ref="P19:P21"/>
    <mergeCell ref="Q19:Q21"/>
    <mergeCell ref="R19:R21"/>
    <mergeCell ref="S19:S21"/>
    <mergeCell ref="T19:T21"/>
    <mergeCell ref="N19:N21"/>
    <mergeCell ref="A19:A21"/>
    <mergeCell ref="B19:B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Q3:Q4"/>
    <mergeCell ref="R3:R4"/>
    <mergeCell ref="S3:S4"/>
    <mergeCell ref="T3:T4"/>
    <mergeCell ref="U3:U4"/>
    <mergeCell ref="A8:A12"/>
    <mergeCell ref="B8:B12"/>
    <mergeCell ref="K3:K4"/>
    <mergeCell ref="L3:L4"/>
    <mergeCell ref="M3:M4"/>
    <mergeCell ref="N3:N4"/>
    <mergeCell ref="O3:O4"/>
    <mergeCell ref="P3:P4"/>
    <mergeCell ref="E2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DE39-0979-4084-82FB-C136935129D1}">
  <dimension ref="A1:V34"/>
  <sheetViews>
    <sheetView workbookViewId="0">
      <selection activeCell="E25" sqref="E25:S25"/>
    </sheetView>
  </sheetViews>
  <sheetFormatPr defaultRowHeight="15" x14ac:dyDescent="0.25"/>
  <cols>
    <col min="1" max="1" width="15.7109375" customWidth="1"/>
    <col min="2" max="2" width="33.7109375" customWidth="1"/>
    <col min="3" max="3" width="56.85546875" customWidth="1"/>
    <col min="4" max="4" width="23.5703125" style="13" customWidth="1"/>
    <col min="5" max="6" width="14.85546875" customWidth="1"/>
    <col min="7" max="7" width="15.140625" customWidth="1"/>
    <col min="8" max="8" width="12.85546875" customWidth="1"/>
    <col min="9" max="9" width="16.85546875" customWidth="1"/>
    <col min="10" max="10" width="14.85546875" customWidth="1"/>
    <col min="11" max="11" width="11.42578125" customWidth="1"/>
    <col min="12" max="12" width="8.5703125" style="14" customWidth="1"/>
    <col min="13" max="13" width="13.28515625" customWidth="1"/>
    <col min="14" max="14" width="8" customWidth="1"/>
    <col min="15" max="15" width="10.5703125" customWidth="1"/>
    <col min="16" max="16" width="10.7109375" customWidth="1"/>
    <col min="17" max="17" width="9" customWidth="1"/>
    <col min="18" max="18" width="8.28515625" customWidth="1"/>
    <col min="19" max="19" width="12.5703125" customWidth="1"/>
    <col min="20" max="20" width="9" customWidth="1"/>
    <col min="21" max="21" width="16.140625" customWidth="1"/>
  </cols>
  <sheetData>
    <row r="1" spans="1:22" x14ac:dyDescent="0.25">
      <c r="A1" s="1"/>
      <c r="B1" s="2"/>
      <c r="C1" s="2"/>
      <c r="D1" s="19"/>
      <c r="E1" s="16"/>
      <c r="F1" s="16"/>
      <c r="G1" s="16"/>
      <c r="H1" s="16"/>
      <c r="I1" s="16"/>
      <c r="J1" s="16"/>
      <c r="K1" s="16"/>
      <c r="L1" s="4"/>
      <c r="M1" s="4"/>
      <c r="N1" s="4"/>
      <c r="O1" s="4"/>
      <c r="P1" s="4"/>
      <c r="Q1" s="4"/>
      <c r="R1" s="4"/>
      <c r="S1" s="5"/>
      <c r="T1" s="5"/>
    </row>
    <row r="2" spans="1:22" ht="15.75" thickBot="1" x14ac:dyDescent="0.3">
      <c r="A2" s="1"/>
      <c r="B2" s="3"/>
      <c r="C2" s="3"/>
      <c r="D2" s="4"/>
      <c r="E2" s="65"/>
      <c r="F2" s="65"/>
      <c r="G2" s="65"/>
      <c r="H2" s="65"/>
      <c r="I2" s="65"/>
      <c r="J2" s="65"/>
      <c r="K2" s="65"/>
      <c r="L2" s="15"/>
      <c r="M2" s="4"/>
      <c r="N2" s="4"/>
      <c r="O2" s="4"/>
      <c r="P2" s="4"/>
      <c r="Q2" s="4"/>
      <c r="R2" s="4"/>
      <c r="S2" s="5"/>
      <c r="T2" s="5"/>
    </row>
    <row r="3" spans="1:22" ht="56.25" customHeight="1" x14ac:dyDescent="0.25">
      <c r="A3" s="66" t="s">
        <v>91</v>
      </c>
      <c r="B3" s="68" t="s">
        <v>92</v>
      </c>
      <c r="C3" s="70" t="s">
        <v>93</v>
      </c>
      <c r="D3" s="70" t="s">
        <v>94</v>
      </c>
      <c r="E3" s="63" t="s">
        <v>95</v>
      </c>
      <c r="F3" s="70" t="s">
        <v>110</v>
      </c>
      <c r="G3" s="74" t="s">
        <v>97</v>
      </c>
      <c r="H3" s="75"/>
      <c r="I3" s="70" t="s">
        <v>98</v>
      </c>
      <c r="J3" s="70" t="s">
        <v>99</v>
      </c>
      <c r="K3" s="70" t="s">
        <v>100</v>
      </c>
      <c r="L3" s="70" t="s">
        <v>101</v>
      </c>
      <c r="M3" s="72" t="s">
        <v>102</v>
      </c>
      <c r="N3" s="63" t="s">
        <v>103</v>
      </c>
      <c r="O3" s="63" t="s">
        <v>111</v>
      </c>
      <c r="P3" s="70" t="s">
        <v>104</v>
      </c>
      <c r="Q3" s="70" t="s">
        <v>105</v>
      </c>
      <c r="R3" s="70" t="s">
        <v>106</v>
      </c>
      <c r="S3" s="72" t="s">
        <v>13</v>
      </c>
      <c r="T3" s="70" t="s">
        <v>14</v>
      </c>
      <c r="U3" s="81" t="s">
        <v>15</v>
      </c>
      <c r="V3" s="59"/>
    </row>
    <row r="4" spans="1:22" ht="42.75" customHeight="1" thickBot="1" x14ac:dyDescent="0.3">
      <c r="A4" s="103"/>
      <c r="B4" s="69"/>
      <c r="C4" s="71"/>
      <c r="D4" s="71"/>
      <c r="E4" s="64"/>
      <c r="F4" s="71"/>
      <c r="G4" s="27" t="s">
        <v>128</v>
      </c>
      <c r="H4" s="28" t="s">
        <v>96</v>
      </c>
      <c r="I4" s="71"/>
      <c r="J4" s="71"/>
      <c r="K4" s="71"/>
      <c r="L4" s="71"/>
      <c r="M4" s="73"/>
      <c r="N4" s="64"/>
      <c r="O4" s="64"/>
      <c r="P4" s="102"/>
      <c r="Q4" s="102"/>
      <c r="R4" s="71"/>
      <c r="S4" s="73"/>
      <c r="T4" s="71"/>
      <c r="U4" s="82"/>
      <c r="V4" s="59"/>
    </row>
    <row r="5" spans="1:22" s="8" customFormat="1" x14ac:dyDescent="0.25">
      <c r="A5" s="61">
        <v>1</v>
      </c>
      <c r="B5" s="36" t="s">
        <v>43</v>
      </c>
      <c r="C5" s="36" t="s">
        <v>129</v>
      </c>
      <c r="D5" s="37" t="s">
        <v>79</v>
      </c>
      <c r="E5" s="38">
        <v>77033448</v>
      </c>
      <c r="F5" s="38">
        <v>33642214</v>
      </c>
      <c r="G5" s="38">
        <v>7417912</v>
      </c>
      <c r="H5" s="39">
        <v>12567177</v>
      </c>
      <c r="I5" s="38">
        <v>9173697</v>
      </c>
      <c r="J5" s="38">
        <v>62930067</v>
      </c>
      <c r="K5" s="40">
        <v>218419</v>
      </c>
      <c r="L5" s="41">
        <v>34</v>
      </c>
      <c r="M5" s="42">
        <v>419</v>
      </c>
      <c r="N5" s="39">
        <v>49</v>
      </c>
      <c r="O5" s="38">
        <v>40002</v>
      </c>
      <c r="P5" s="38">
        <v>34512</v>
      </c>
      <c r="Q5" s="38">
        <v>5490</v>
      </c>
      <c r="R5" s="39">
        <v>1246</v>
      </c>
      <c r="S5" s="21" t="s">
        <v>107</v>
      </c>
      <c r="T5" s="21" t="s">
        <v>107</v>
      </c>
      <c r="U5" s="21" t="s">
        <v>91</v>
      </c>
      <c r="V5" s="24"/>
    </row>
    <row r="6" spans="1:22" x14ac:dyDescent="0.25">
      <c r="A6" s="61">
        <v>2</v>
      </c>
      <c r="B6" s="29" t="s">
        <v>78</v>
      </c>
      <c r="C6" s="29" t="s">
        <v>127</v>
      </c>
      <c r="D6" s="30" t="s">
        <v>33</v>
      </c>
      <c r="E6" s="31">
        <v>87064729</v>
      </c>
      <c r="F6" s="31">
        <v>29278082</v>
      </c>
      <c r="G6" s="31">
        <v>35146559</v>
      </c>
      <c r="H6" s="32"/>
      <c r="I6" s="31">
        <v>10312414</v>
      </c>
      <c r="J6" s="31">
        <v>68199118</v>
      </c>
      <c r="K6" s="33">
        <v>1064080</v>
      </c>
      <c r="L6" s="34">
        <v>21</v>
      </c>
      <c r="M6" s="35">
        <v>365</v>
      </c>
      <c r="N6" s="32">
        <v>30</v>
      </c>
      <c r="O6" s="31">
        <v>15483</v>
      </c>
      <c r="P6" s="31">
        <v>14559</v>
      </c>
      <c r="Q6" s="31">
        <v>924</v>
      </c>
      <c r="R6" s="32">
        <v>0</v>
      </c>
      <c r="S6" s="21" t="s">
        <v>107</v>
      </c>
      <c r="T6" s="20" t="s">
        <v>91</v>
      </c>
      <c r="U6" s="20" t="s">
        <v>91</v>
      </c>
      <c r="V6" s="24"/>
    </row>
    <row r="7" spans="1:22" s="8" customFormat="1" x14ac:dyDescent="0.25">
      <c r="A7" s="61">
        <v>3</v>
      </c>
      <c r="B7" s="36" t="s">
        <v>46</v>
      </c>
      <c r="C7" s="36" t="s">
        <v>131</v>
      </c>
      <c r="D7" s="37" t="s">
        <v>81</v>
      </c>
      <c r="E7" s="38">
        <v>421900552.41644001</v>
      </c>
      <c r="F7" s="38">
        <v>93512680.928680003</v>
      </c>
      <c r="G7" s="38">
        <v>126149940.80971999</v>
      </c>
      <c r="H7" s="39">
        <v>78209340.679480001</v>
      </c>
      <c r="I7" s="38">
        <v>49584036.198320001</v>
      </c>
      <c r="J7" s="38">
        <v>334879722.68852001</v>
      </c>
      <c r="K7" s="40">
        <v>6396697.0641599996</v>
      </c>
      <c r="L7" s="41">
        <v>64</v>
      </c>
      <c r="M7" s="42">
        <v>940</v>
      </c>
      <c r="N7" s="39">
        <v>101</v>
      </c>
      <c r="O7" s="38">
        <v>374919</v>
      </c>
      <c r="P7" s="38">
        <v>326118</v>
      </c>
      <c r="Q7" s="38">
        <v>48801</v>
      </c>
      <c r="R7" s="39">
        <v>6779</v>
      </c>
      <c r="S7" s="21" t="s">
        <v>107</v>
      </c>
      <c r="T7" s="21" t="s">
        <v>107</v>
      </c>
      <c r="U7" s="21" t="s">
        <v>107</v>
      </c>
      <c r="V7" s="24"/>
    </row>
    <row r="8" spans="1:22" s="7" customFormat="1" x14ac:dyDescent="0.25">
      <c r="A8" s="104">
        <v>4</v>
      </c>
      <c r="B8" s="79" t="s">
        <v>48</v>
      </c>
      <c r="C8" s="43" t="s">
        <v>130</v>
      </c>
      <c r="D8" s="44" t="s">
        <v>33</v>
      </c>
      <c r="E8" s="45"/>
      <c r="F8" s="45"/>
      <c r="G8" s="45"/>
      <c r="H8" s="45"/>
      <c r="I8" s="45"/>
      <c r="J8" s="45"/>
      <c r="K8" s="45"/>
      <c r="L8" s="46"/>
      <c r="M8" s="45"/>
      <c r="N8" s="45"/>
      <c r="O8" s="45"/>
      <c r="P8" s="45"/>
      <c r="Q8" s="45"/>
      <c r="R8" s="45"/>
      <c r="S8" s="99" t="s">
        <v>107</v>
      </c>
      <c r="T8" s="99" t="s">
        <v>107</v>
      </c>
      <c r="U8" s="99" t="s">
        <v>107</v>
      </c>
      <c r="V8" s="24"/>
    </row>
    <row r="9" spans="1:22" s="7" customFormat="1" x14ac:dyDescent="0.25">
      <c r="A9" s="104"/>
      <c r="B9" s="79"/>
      <c r="C9" s="47" t="s">
        <v>112</v>
      </c>
      <c r="D9" s="48" t="s">
        <v>33</v>
      </c>
      <c r="E9" s="49">
        <v>246777345.50156754</v>
      </c>
      <c r="F9" s="49">
        <v>106809268.91883844</v>
      </c>
      <c r="G9" s="49">
        <v>44774498.935000002</v>
      </c>
      <c r="H9" s="49">
        <v>38883028.017086148</v>
      </c>
      <c r="I9" s="49">
        <v>18570040.789913245</v>
      </c>
      <c r="J9" s="49">
        <v>217994493.78600001</v>
      </c>
      <c r="K9" s="49">
        <v>909035.56466444337</v>
      </c>
      <c r="L9" s="46">
        <v>58</v>
      </c>
      <c r="M9" s="50">
        <v>964</v>
      </c>
      <c r="N9" s="50">
        <v>71</v>
      </c>
      <c r="O9" s="49">
        <v>188895</v>
      </c>
      <c r="P9" s="49">
        <v>121180</v>
      </c>
      <c r="Q9" s="49">
        <v>6053</v>
      </c>
      <c r="R9" s="45">
        <v>1578</v>
      </c>
      <c r="S9" s="100"/>
      <c r="T9" s="100"/>
      <c r="U9" s="100"/>
      <c r="V9" s="24"/>
    </row>
    <row r="10" spans="1:22" s="7" customFormat="1" x14ac:dyDescent="0.25">
      <c r="A10" s="104"/>
      <c r="B10" s="79"/>
      <c r="C10" s="47" t="s">
        <v>113</v>
      </c>
      <c r="D10" s="48" t="s">
        <v>82</v>
      </c>
      <c r="E10" s="49"/>
      <c r="F10" s="49"/>
      <c r="G10" s="49"/>
      <c r="H10" s="49"/>
      <c r="I10" s="49"/>
      <c r="J10" s="49"/>
      <c r="K10" s="49"/>
      <c r="L10" s="51"/>
      <c r="M10" s="49"/>
      <c r="N10" s="49"/>
      <c r="O10" s="49"/>
      <c r="P10" s="49"/>
      <c r="Q10" s="49"/>
      <c r="R10" s="49"/>
      <c r="S10" s="100"/>
      <c r="T10" s="100"/>
      <c r="U10" s="100"/>
      <c r="V10" s="24"/>
    </row>
    <row r="11" spans="1:22" s="7" customFormat="1" x14ac:dyDescent="0.25">
      <c r="A11" s="104"/>
      <c r="B11" s="79"/>
      <c r="C11" s="47" t="s">
        <v>114</v>
      </c>
      <c r="D11" s="48" t="s">
        <v>83</v>
      </c>
      <c r="E11" s="49"/>
      <c r="F11" s="49"/>
      <c r="G11" s="49"/>
      <c r="H11" s="49"/>
      <c r="I11" s="49"/>
      <c r="J11" s="49"/>
      <c r="K11" s="49"/>
      <c r="L11" s="51"/>
      <c r="M11" s="49"/>
      <c r="N11" s="49"/>
      <c r="O11" s="49"/>
      <c r="P11" s="49"/>
      <c r="Q11" s="49"/>
      <c r="R11" s="49"/>
      <c r="S11" s="100"/>
      <c r="T11" s="100"/>
      <c r="U11" s="100"/>
      <c r="V11" s="24"/>
    </row>
    <row r="12" spans="1:22" s="7" customFormat="1" x14ac:dyDescent="0.25">
      <c r="A12" s="104"/>
      <c r="B12" s="80"/>
      <c r="C12" s="47" t="s">
        <v>115</v>
      </c>
      <c r="D12" s="48"/>
      <c r="E12" s="44"/>
      <c r="F12" s="44"/>
      <c r="G12" s="52"/>
      <c r="H12" s="44"/>
      <c r="I12" s="44"/>
      <c r="J12" s="44"/>
      <c r="K12" s="44"/>
      <c r="L12" s="53"/>
      <c r="M12" s="44"/>
      <c r="N12" s="44"/>
      <c r="O12" s="44"/>
      <c r="P12" s="44"/>
      <c r="Q12" s="44"/>
      <c r="R12" s="44"/>
      <c r="S12" s="101"/>
      <c r="T12" s="101"/>
      <c r="U12" s="101"/>
      <c r="V12" s="24"/>
    </row>
    <row r="13" spans="1:22" x14ac:dyDescent="0.25">
      <c r="A13" s="62">
        <v>5</v>
      </c>
      <c r="B13" s="29" t="s">
        <v>23</v>
      </c>
      <c r="C13" s="29" t="s">
        <v>119</v>
      </c>
      <c r="D13" s="30" t="s">
        <v>86</v>
      </c>
      <c r="E13" s="31">
        <v>34243838.023177102</v>
      </c>
      <c r="F13" s="31">
        <v>17098141.726433899</v>
      </c>
      <c r="G13" s="31">
        <v>9626598.5111430697</v>
      </c>
      <c r="H13" s="60">
        <v>324381.771234371</v>
      </c>
      <c r="I13" s="60">
        <v>3646590.7154942402</v>
      </c>
      <c r="J13" s="31">
        <v>28617005.37427</v>
      </c>
      <c r="K13" s="31">
        <v>375203.90253386501</v>
      </c>
      <c r="L13" s="55">
        <v>14</v>
      </c>
      <c r="M13" s="54">
        <v>351</v>
      </c>
      <c r="N13" s="54">
        <v>34</v>
      </c>
      <c r="O13" s="31">
        <v>39511</v>
      </c>
      <c r="P13" s="31">
        <v>35468</v>
      </c>
      <c r="Q13" s="31">
        <v>4043</v>
      </c>
      <c r="R13" s="54" t="s">
        <v>25</v>
      </c>
      <c r="S13" s="21" t="s">
        <v>107</v>
      </c>
      <c r="T13" s="31" t="s">
        <v>107</v>
      </c>
      <c r="U13" s="31" t="s">
        <v>91</v>
      </c>
      <c r="V13" s="24"/>
    </row>
    <row r="14" spans="1:22" x14ac:dyDescent="0.25">
      <c r="A14" s="62">
        <v>6</v>
      </c>
      <c r="B14" s="29" t="s">
        <v>27</v>
      </c>
      <c r="C14" s="29" t="s">
        <v>118</v>
      </c>
      <c r="D14" s="30" t="s">
        <v>36</v>
      </c>
      <c r="E14" s="31">
        <v>188630803.30002412</v>
      </c>
      <c r="F14" s="31">
        <v>50902836.593736045</v>
      </c>
      <c r="G14" s="31">
        <v>66546465.965149999</v>
      </c>
      <c r="H14" s="32">
        <v>5527254.8259599954</v>
      </c>
      <c r="I14" s="31">
        <v>23051768.857193001</v>
      </c>
      <c r="J14" s="31">
        <v>159507095.10218996</v>
      </c>
      <c r="K14" s="31">
        <v>1294535.1717099999</v>
      </c>
      <c r="L14" s="55">
        <v>35</v>
      </c>
      <c r="M14" s="32">
        <v>657</v>
      </c>
      <c r="N14" s="32">
        <v>57</v>
      </c>
      <c r="O14" s="31">
        <v>112651</v>
      </c>
      <c r="P14" s="31">
        <v>111992</v>
      </c>
      <c r="Q14" s="31">
        <v>659</v>
      </c>
      <c r="R14" s="32">
        <v>658</v>
      </c>
      <c r="S14" s="21" t="s">
        <v>107</v>
      </c>
      <c r="T14" s="57" t="s">
        <v>107</v>
      </c>
      <c r="U14" s="57" t="s">
        <v>91</v>
      </c>
      <c r="V14" s="24"/>
    </row>
    <row r="15" spans="1:22" x14ac:dyDescent="0.25">
      <c r="A15" s="62">
        <v>7</v>
      </c>
      <c r="B15" s="29" t="s">
        <v>49</v>
      </c>
      <c r="C15" s="29" t="s">
        <v>117</v>
      </c>
      <c r="D15" s="30" t="s">
        <v>84</v>
      </c>
      <c r="E15" s="31">
        <v>96480783</v>
      </c>
      <c r="F15" s="31">
        <v>58453672</v>
      </c>
      <c r="G15" s="31">
        <v>21779703</v>
      </c>
      <c r="H15" s="31">
        <v>0</v>
      </c>
      <c r="I15" s="31">
        <v>9456255</v>
      </c>
      <c r="J15" s="31">
        <v>72890100.952558875</v>
      </c>
      <c r="K15" s="31">
        <v>663004</v>
      </c>
      <c r="L15" s="55">
        <v>38</v>
      </c>
      <c r="M15" s="31">
        <v>464</v>
      </c>
      <c r="N15" s="31">
        <v>80</v>
      </c>
      <c r="O15" s="31">
        <v>66065</v>
      </c>
      <c r="P15" s="31">
        <v>63641</v>
      </c>
      <c r="Q15" s="31">
        <v>2424</v>
      </c>
      <c r="R15" s="32" t="s">
        <v>28</v>
      </c>
      <c r="S15" s="21" t="s">
        <v>107</v>
      </c>
      <c r="T15" s="57" t="s">
        <v>107</v>
      </c>
      <c r="U15" s="57" t="s">
        <v>91</v>
      </c>
      <c r="V15" s="24"/>
    </row>
    <row r="16" spans="1:22" s="8" customFormat="1" x14ac:dyDescent="0.25">
      <c r="A16" s="62">
        <v>8</v>
      </c>
      <c r="B16" s="29" t="s">
        <v>50</v>
      </c>
      <c r="C16" s="29" t="s">
        <v>116</v>
      </c>
      <c r="D16" s="30" t="s">
        <v>85</v>
      </c>
      <c r="E16" s="31">
        <v>35446845.325439386</v>
      </c>
      <c r="F16" s="31">
        <v>25298201.968154799</v>
      </c>
      <c r="G16" s="31">
        <v>1293444.0815699999</v>
      </c>
      <c r="H16" s="31">
        <v>0</v>
      </c>
      <c r="I16" s="31">
        <v>3187389.8277873956</v>
      </c>
      <c r="J16" s="31">
        <v>24004805.643992789</v>
      </c>
      <c r="K16" s="31">
        <v>-440615.50121260236</v>
      </c>
      <c r="L16" s="55">
        <v>5</v>
      </c>
      <c r="M16" s="31">
        <v>121</v>
      </c>
      <c r="N16" s="31">
        <v>16</v>
      </c>
      <c r="O16" s="31">
        <v>9850</v>
      </c>
      <c r="P16" s="31">
        <v>9833</v>
      </c>
      <c r="Q16" s="31">
        <v>17</v>
      </c>
      <c r="R16" s="32">
        <v>0</v>
      </c>
      <c r="S16" s="21" t="s">
        <v>107</v>
      </c>
      <c r="T16" s="57" t="s">
        <v>107</v>
      </c>
      <c r="U16" s="57" t="s">
        <v>91</v>
      </c>
      <c r="V16" s="24"/>
    </row>
    <row r="17" spans="1:22" x14ac:dyDescent="0.25">
      <c r="A17" s="62">
        <v>9</v>
      </c>
      <c r="B17" s="29" t="s">
        <v>47</v>
      </c>
      <c r="C17" s="29" t="s">
        <v>120</v>
      </c>
      <c r="D17" s="30" t="s">
        <v>80</v>
      </c>
      <c r="E17" s="38">
        <v>237129901</v>
      </c>
      <c r="F17" s="38">
        <v>88287982.341000006</v>
      </c>
      <c r="G17" s="38">
        <v>51158445.222110011</v>
      </c>
      <c r="H17" s="38">
        <v>9515723.7634299994</v>
      </c>
      <c r="I17" s="38">
        <v>29422146</v>
      </c>
      <c r="J17" s="38">
        <v>203020446</v>
      </c>
      <c r="K17" s="38">
        <v>1486151</v>
      </c>
      <c r="L17" s="56">
        <v>74</v>
      </c>
      <c r="M17" s="38">
        <v>1324</v>
      </c>
      <c r="N17" s="38">
        <v>178</v>
      </c>
      <c r="O17" s="38">
        <v>332699</v>
      </c>
      <c r="P17" s="38">
        <v>298166</v>
      </c>
      <c r="Q17" s="38">
        <v>34533</v>
      </c>
      <c r="R17" s="39">
        <v>1615</v>
      </c>
      <c r="S17" s="21" t="s">
        <v>107</v>
      </c>
      <c r="T17" s="57" t="s">
        <v>107</v>
      </c>
      <c r="U17" s="37" t="s">
        <v>107</v>
      </c>
      <c r="V17" s="24"/>
    </row>
    <row r="18" spans="1:22" s="8" customFormat="1" x14ac:dyDescent="0.25">
      <c r="A18" s="62">
        <v>10</v>
      </c>
      <c r="B18" s="29" t="s">
        <v>38</v>
      </c>
      <c r="C18" s="29" t="s">
        <v>121</v>
      </c>
      <c r="D18" s="30" t="s">
        <v>33</v>
      </c>
      <c r="E18" s="31">
        <v>84390893.520414829</v>
      </c>
      <c r="F18" s="31">
        <v>37991131.858187273</v>
      </c>
      <c r="G18" s="31">
        <v>25072888.187223203</v>
      </c>
      <c r="H18" s="31">
        <v>4955222.29982673</v>
      </c>
      <c r="I18" s="31">
        <v>9984781.7867909074</v>
      </c>
      <c r="J18" s="31">
        <v>71569313.347748533</v>
      </c>
      <c r="K18" s="31">
        <v>648267.87397389859</v>
      </c>
      <c r="L18" s="55">
        <v>35</v>
      </c>
      <c r="M18" s="31">
        <v>478</v>
      </c>
      <c r="N18" s="31">
        <v>72</v>
      </c>
      <c r="O18" s="31">
        <v>75915</v>
      </c>
      <c r="P18" s="31">
        <v>71023</v>
      </c>
      <c r="Q18" s="31">
        <v>4892</v>
      </c>
      <c r="R18" s="32">
        <v>210</v>
      </c>
      <c r="S18" s="21" t="s">
        <v>107</v>
      </c>
      <c r="T18" s="57" t="s">
        <v>107</v>
      </c>
      <c r="U18" s="30" t="s">
        <v>91</v>
      </c>
      <c r="V18" s="24"/>
    </row>
    <row r="19" spans="1:22" s="8" customFormat="1" ht="27" customHeight="1" x14ac:dyDescent="0.25">
      <c r="A19" s="104">
        <v>11</v>
      </c>
      <c r="B19" s="89" t="s">
        <v>51</v>
      </c>
      <c r="C19" s="29" t="s">
        <v>122</v>
      </c>
      <c r="D19" s="30" t="s">
        <v>87</v>
      </c>
      <c r="E19" s="83">
        <v>9868941.6501819007</v>
      </c>
      <c r="F19" s="83">
        <v>5968858.0823718999</v>
      </c>
      <c r="G19" s="83">
        <v>0</v>
      </c>
      <c r="H19" s="83">
        <v>0</v>
      </c>
      <c r="I19" s="83">
        <v>1293633.3352019</v>
      </c>
      <c r="J19" s="83">
        <v>8492192</v>
      </c>
      <c r="K19" s="83">
        <v>-148619.97675009302</v>
      </c>
      <c r="L19" s="92">
        <v>6</v>
      </c>
      <c r="M19" s="83">
        <v>84</v>
      </c>
      <c r="N19" s="83">
        <v>0</v>
      </c>
      <c r="O19" s="83">
        <v>490</v>
      </c>
      <c r="P19" s="83">
        <v>490</v>
      </c>
      <c r="Q19" s="83">
        <v>0</v>
      </c>
      <c r="R19" s="83">
        <v>0</v>
      </c>
      <c r="S19" s="95" t="s">
        <v>91</v>
      </c>
      <c r="T19" s="95" t="s">
        <v>91</v>
      </c>
      <c r="U19" s="95" t="s">
        <v>91</v>
      </c>
      <c r="V19" s="24"/>
    </row>
    <row r="20" spans="1:22" s="8" customFormat="1" x14ac:dyDescent="0.25">
      <c r="A20" s="104"/>
      <c r="B20" s="90"/>
      <c r="C20" s="29" t="s">
        <v>123</v>
      </c>
      <c r="D20" s="30" t="s">
        <v>33</v>
      </c>
      <c r="E20" s="84"/>
      <c r="F20" s="84"/>
      <c r="G20" s="84"/>
      <c r="H20" s="84"/>
      <c r="I20" s="84"/>
      <c r="J20" s="84"/>
      <c r="K20" s="84"/>
      <c r="L20" s="93"/>
      <c r="M20" s="84"/>
      <c r="N20" s="84"/>
      <c r="O20" s="84"/>
      <c r="P20" s="84"/>
      <c r="Q20" s="84"/>
      <c r="R20" s="84"/>
      <c r="S20" s="96"/>
      <c r="T20" s="96"/>
      <c r="U20" s="96"/>
      <c r="V20" s="24"/>
    </row>
    <row r="21" spans="1:22" s="8" customFormat="1" x14ac:dyDescent="0.25">
      <c r="A21" s="104"/>
      <c r="B21" s="91"/>
      <c r="C21" s="29" t="s">
        <v>124</v>
      </c>
      <c r="D21" s="30" t="s">
        <v>88</v>
      </c>
      <c r="E21" s="85"/>
      <c r="F21" s="85"/>
      <c r="G21" s="85"/>
      <c r="H21" s="85"/>
      <c r="I21" s="85"/>
      <c r="J21" s="85"/>
      <c r="K21" s="85"/>
      <c r="L21" s="94"/>
      <c r="M21" s="85"/>
      <c r="N21" s="85"/>
      <c r="O21" s="85"/>
      <c r="P21" s="85"/>
      <c r="Q21" s="85"/>
      <c r="R21" s="85"/>
      <c r="S21" s="97"/>
      <c r="T21" s="97"/>
      <c r="U21" s="97"/>
      <c r="V21" s="24"/>
    </row>
    <row r="22" spans="1:22" ht="27" customHeight="1" x14ac:dyDescent="0.25">
      <c r="A22" s="104">
        <v>12</v>
      </c>
      <c r="B22" s="98" t="s">
        <v>32</v>
      </c>
      <c r="C22" s="22" t="s">
        <v>125</v>
      </c>
      <c r="D22" s="38" t="s">
        <v>33</v>
      </c>
      <c r="E22" s="83">
        <v>71862316.094999999</v>
      </c>
      <c r="F22" s="83">
        <v>31661639.327</v>
      </c>
      <c r="G22" s="83">
        <v>23968642.925000001</v>
      </c>
      <c r="H22" s="83">
        <v>964079.22100000002</v>
      </c>
      <c r="I22" s="83">
        <v>5809570.4450000003</v>
      </c>
      <c r="J22" s="83">
        <v>60528794.269000001</v>
      </c>
      <c r="K22" s="83">
        <v>476057.01299999998</v>
      </c>
      <c r="L22" s="92">
        <v>32</v>
      </c>
      <c r="M22" s="83">
        <v>400</v>
      </c>
      <c r="N22" s="83">
        <v>48</v>
      </c>
      <c r="O22" s="83">
        <v>38628</v>
      </c>
      <c r="P22" s="83">
        <v>32068</v>
      </c>
      <c r="Q22" s="83">
        <v>6560</v>
      </c>
      <c r="R22" s="83">
        <v>80</v>
      </c>
      <c r="S22" s="83" t="s">
        <v>107</v>
      </c>
      <c r="T22" s="83" t="s">
        <v>107</v>
      </c>
      <c r="U22" s="83" t="s">
        <v>107</v>
      </c>
      <c r="V22" s="24"/>
    </row>
    <row r="23" spans="1:22" x14ac:dyDescent="0.25">
      <c r="A23" s="104"/>
      <c r="B23" s="98"/>
      <c r="C23" s="22" t="s">
        <v>89</v>
      </c>
      <c r="D23" s="38" t="s">
        <v>83</v>
      </c>
      <c r="E23" s="84"/>
      <c r="F23" s="84"/>
      <c r="G23" s="84"/>
      <c r="H23" s="84"/>
      <c r="I23" s="84"/>
      <c r="J23" s="84"/>
      <c r="K23" s="84"/>
      <c r="L23" s="93"/>
      <c r="M23" s="84"/>
      <c r="N23" s="84"/>
      <c r="O23" s="84"/>
      <c r="P23" s="84"/>
      <c r="Q23" s="84"/>
      <c r="R23" s="84"/>
      <c r="S23" s="84"/>
      <c r="T23" s="84"/>
      <c r="U23" s="84"/>
      <c r="V23" s="24"/>
    </row>
    <row r="24" spans="1:22" ht="27" customHeight="1" x14ac:dyDescent="0.25">
      <c r="A24" s="104"/>
      <c r="B24" s="98"/>
      <c r="C24" s="23" t="s">
        <v>126</v>
      </c>
      <c r="D24" s="38" t="s">
        <v>33</v>
      </c>
      <c r="E24" s="85"/>
      <c r="F24" s="85"/>
      <c r="G24" s="85"/>
      <c r="H24" s="85"/>
      <c r="I24" s="85"/>
      <c r="J24" s="85"/>
      <c r="K24" s="85"/>
      <c r="L24" s="94"/>
      <c r="M24" s="85"/>
      <c r="N24" s="85"/>
      <c r="O24" s="85"/>
      <c r="P24" s="85"/>
      <c r="Q24" s="85"/>
      <c r="R24" s="85"/>
      <c r="S24" s="85"/>
      <c r="T24" s="85"/>
      <c r="U24" s="85"/>
      <c r="V24" s="24"/>
    </row>
    <row r="25" spans="1:22" x14ac:dyDescent="0.25">
      <c r="B25" s="17" t="s">
        <v>90</v>
      </c>
      <c r="E25" s="105">
        <f>SUM(E5:E24)</f>
        <v>1590830396.8322453</v>
      </c>
      <c r="F25" s="105">
        <f>SUM(F5:F24)</f>
        <v>578904709.74440241</v>
      </c>
      <c r="G25" s="105">
        <f>SUM(G5:G24)</f>
        <v>412935098.63691634</v>
      </c>
      <c r="H25" s="105">
        <f>SUM(H5:H24)</f>
        <v>150946207.57801726</v>
      </c>
      <c r="I25" s="105">
        <f>SUM(I5:I24)</f>
        <v>173492323.95570067</v>
      </c>
      <c r="J25" s="105">
        <f>SUM(J5:J24)</f>
        <v>1312633154.1642802</v>
      </c>
      <c r="K25" s="105">
        <f>SUM(K5:K24)</f>
        <v>12942215.11207951</v>
      </c>
      <c r="L25" s="106">
        <f>SUM(L5:L24)</f>
        <v>416</v>
      </c>
      <c r="M25" s="105">
        <f>SUM(M5:M24)</f>
        <v>6567</v>
      </c>
      <c r="N25" s="105">
        <f>SUM(N5:N24)</f>
        <v>736</v>
      </c>
      <c r="O25" s="105">
        <f>SUM(O5:O24)</f>
        <v>1295108</v>
      </c>
      <c r="P25" s="105">
        <f>SUM(P5:P24)</f>
        <v>1119050</v>
      </c>
      <c r="Q25" s="105">
        <f>SUM(Q5:Q24)</f>
        <v>114396</v>
      </c>
      <c r="R25" s="105">
        <f>SUM(R5:R24)</f>
        <v>12166</v>
      </c>
      <c r="S25" s="107"/>
    </row>
    <row r="28" spans="1:22" s="8" customFormat="1" x14ac:dyDescent="0.25">
      <c r="B28" s="18" t="s">
        <v>108</v>
      </c>
      <c r="D28" s="13"/>
      <c r="L28" s="14"/>
    </row>
    <row r="29" spans="1:22" s="8" customFormat="1" x14ac:dyDescent="0.25">
      <c r="D29" s="13"/>
      <c r="L29" s="14"/>
    </row>
    <row r="30" spans="1:22" s="8" customFormat="1" x14ac:dyDescent="0.25">
      <c r="D30" s="13"/>
      <c r="L30" s="14"/>
    </row>
    <row r="33" spans="2:3" x14ac:dyDescent="0.25">
      <c r="B33" s="3" t="s">
        <v>109</v>
      </c>
      <c r="C33" s="3"/>
    </row>
    <row r="34" spans="2:3" x14ac:dyDescent="0.25">
      <c r="B34" s="3"/>
      <c r="C34" s="3"/>
    </row>
  </sheetData>
  <mergeCells count="64">
    <mergeCell ref="M22:M24"/>
    <mergeCell ref="N22:N24"/>
    <mergeCell ref="P22:P24"/>
    <mergeCell ref="Q22:Q24"/>
    <mergeCell ref="H22:H24"/>
    <mergeCell ref="I22:I24"/>
    <mergeCell ref="J22:J24"/>
    <mergeCell ref="K22:K24"/>
    <mergeCell ref="L22:L24"/>
    <mergeCell ref="R22:R24"/>
    <mergeCell ref="S22:S24"/>
    <mergeCell ref="T22:T24"/>
    <mergeCell ref="U22:U24"/>
    <mergeCell ref="O22:O24"/>
    <mergeCell ref="E22:E24"/>
    <mergeCell ref="F22:F24"/>
    <mergeCell ref="G22:G24"/>
    <mergeCell ref="B8:B12"/>
    <mergeCell ref="A8:A12"/>
    <mergeCell ref="B19:B21"/>
    <mergeCell ref="A19:A21"/>
    <mergeCell ref="F19:F21"/>
    <mergeCell ref="E19:E21"/>
    <mergeCell ref="A22:A24"/>
    <mergeCell ref="B22:B24"/>
    <mergeCell ref="B3:B4"/>
    <mergeCell ref="C3:C4"/>
    <mergeCell ref="A3:A4"/>
    <mergeCell ref="D3:D4"/>
    <mergeCell ref="E3:E4"/>
    <mergeCell ref="T3:T4"/>
    <mergeCell ref="U3:U4"/>
    <mergeCell ref="J3:J4"/>
    <mergeCell ref="K3:K4"/>
    <mergeCell ref="L3:L4"/>
    <mergeCell ref="M3:M4"/>
    <mergeCell ref="N3:N4"/>
    <mergeCell ref="O3:O4"/>
    <mergeCell ref="E2:K2"/>
    <mergeCell ref="P3:P4"/>
    <mergeCell ref="Q3:Q4"/>
    <mergeCell ref="R3:R4"/>
    <mergeCell ref="S3:S4"/>
    <mergeCell ref="G3:H3"/>
    <mergeCell ref="F3:F4"/>
    <mergeCell ref="I3:I4"/>
    <mergeCell ref="I19:I21"/>
    <mergeCell ref="H19:H21"/>
    <mergeCell ref="G19:G21"/>
    <mergeCell ref="P19:P21"/>
    <mergeCell ref="O19:O21"/>
    <mergeCell ref="N19:N21"/>
    <mergeCell ref="M19:M21"/>
    <mergeCell ref="L19:L21"/>
    <mergeCell ref="S8:S12"/>
    <mergeCell ref="T8:T12"/>
    <mergeCell ref="U8:U12"/>
    <mergeCell ref="K19:K21"/>
    <mergeCell ref="J19:J21"/>
    <mergeCell ref="U19:U21"/>
    <mergeCell ref="T19:T21"/>
    <mergeCell ref="S19:S21"/>
    <mergeCell ref="R19:R21"/>
    <mergeCell ref="Q19:Q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Shqip</vt:lpstr>
      <vt:lpstr>Anglisht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SpiroB</dc:creator>
  <cp:lastModifiedBy>SpiroB</cp:lastModifiedBy>
  <dcterms:created xsi:type="dcterms:W3CDTF">2021-04-20T12:17:00Z</dcterms:created>
  <dcterms:modified xsi:type="dcterms:W3CDTF">2022-02-21T13:02:02Z</dcterms:modified>
</cp:coreProperties>
</file>